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01_FINANCE\smlouvy\KAM_Poptavky_2020\Pruzkumy_nad_50 000\20_11_nabytek\"/>
    </mc:Choice>
  </mc:AlternateContent>
  <xr:revisionPtr revIDLastSave="0" documentId="13_ncr:1_{6E1E805C-6B2D-4D73-8C0C-FD87B6CAE853}" xr6:coauthVersionLast="45" xr6:coauthVersionMax="45" xr10:uidLastSave="{00000000-0000-0000-0000-000000000000}"/>
  <bookViews>
    <workbookView xWindow="28680" yWindow="-120" windowWidth="29040" windowHeight="18240" xr2:uid="{00000000-000D-0000-FFFF-FFFF00000000}"/>
  </bookViews>
  <sheets>
    <sheet name="poptávka" sheetId="4" r:id="rId1"/>
  </sheets>
  <externalReferences>
    <externalReference r:id="rId2"/>
  </externalReferences>
  <definedNames>
    <definedName name="_xlnm._FilterDatabase" localSheetId="0" hidden="1">poptávka!$A$3:$I$20</definedName>
    <definedName name="Cena1" localSheetId="0">poptávka!#REF!</definedName>
    <definedName name="Cena1">#REF!</definedName>
    <definedName name="Dan">[1]Struktura!$P$2</definedName>
    <definedName name="Ks" localSheetId="0">poptávka!#REF!</definedName>
    <definedName name="Ks">#REF!</definedName>
    <definedName name="_xlnm.Print_Titles" localSheetId="0">poptávka!$3:$3</definedName>
    <definedName name="Struktura">[1]Struktura!$Z$2</definedName>
    <definedName name="System">[1]Struktura!$X$2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4" l="1"/>
  <c r="I4" i="4"/>
  <c r="H5" i="4"/>
  <c r="I5" i="4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I13" i="4"/>
  <c r="I14" i="4" s="1"/>
  <c r="I15" i="4" l="1"/>
  <c r="I17" i="4" s="1"/>
</calcChain>
</file>

<file path=xl/sharedStrings.xml><?xml version="1.0" encoding="utf-8"?>
<sst xmlns="http://schemas.openxmlformats.org/spreadsheetml/2006/main" count="39" uniqueCount="38">
  <si>
    <t>Provedení</t>
  </si>
  <si>
    <t>Kč/Ks bez DPH</t>
  </si>
  <si>
    <t>Cena celkem s DPH</t>
  </si>
  <si>
    <t>Obrázek</t>
  </si>
  <si>
    <t>Rozměr (mm)
š x h x v</t>
  </si>
  <si>
    <t>Celkem DPH 21%</t>
  </si>
  <si>
    <t xml:space="preserve">Cena celkem bez DPH </t>
  </si>
  <si>
    <t>ks</t>
  </si>
  <si>
    <t xml:space="preserve">1600 x 800 x 720 </t>
  </si>
  <si>
    <t xml:space="preserve">430 x 600 x 600 </t>
  </si>
  <si>
    <t>Kontejner třízasuvkový, na kolečkách, provedení melamin, barva bílá, plastové zásuvky, samostatná plastová tužkovnice, zásuvka na závěsné desky, centrální zámek, úchytky kov</t>
  </si>
  <si>
    <t>šířka 1600</t>
  </si>
  <si>
    <t>šířka 790</t>
  </si>
  <si>
    <t>Kabelový kanál horizontální, rozměr kanálu 790mm</t>
  </si>
  <si>
    <t>ozn.</t>
  </si>
  <si>
    <t>Kč/ks s DPH</t>
  </si>
  <si>
    <t>Pracovní židle 4ME, černá a bílá  verze, s výškově stavitelnými opěrkami, čalouněný sedák a opěrák, látka kat. Sempre a Era, barevnost - bude upřesněna,  základna leštěný hlinik /RAL, tvrdá kolečka pro měkké podlahy</t>
  </si>
  <si>
    <r>
      <t xml:space="preserve">Kancelářský stůl EasySpace, 1600 x 800 x 720, horní deska v provedení melamin, barva bílá, tl. 25 mm, plastová hrana ABS tl. 2 mm,  </t>
    </r>
    <r>
      <rPr>
        <b/>
        <sz val="10"/>
        <rFont val="Swis721 BT"/>
        <charset val="238"/>
      </rPr>
      <t>otvor pro kabeláž dle kabelového kanálu</t>
    </r>
    <r>
      <rPr>
        <sz val="10"/>
        <rFont val="Swis721 BT"/>
        <family val="2"/>
      </rPr>
      <t xml:space="preserve">, podnoží kovové, čtvercového průřezu, výškově rektifikovatelné </t>
    </r>
    <r>
      <rPr>
        <b/>
        <sz val="10"/>
        <rFont val="Swis721 BT"/>
        <family val="2"/>
      </rPr>
      <t>720 – 840 mm</t>
    </r>
    <r>
      <rPr>
        <sz val="10"/>
        <rFont val="Swis721 BT"/>
        <family val="2"/>
      </rPr>
      <t>, povrchová úprava prášková vypalovací barva bílá</t>
    </r>
  </si>
  <si>
    <t>cenaz celkem s DPH vč. montáží a dopravy:</t>
  </si>
  <si>
    <t xml:space="preserve">cena za montáž a dopravu: </t>
  </si>
  <si>
    <t>Horní panel, provedení melamin - barva bílá, jednostranně čalouněný v látce kat.Bondai, barevnost bude upřesněna</t>
  </si>
  <si>
    <t>umístění</t>
  </si>
  <si>
    <t xml:space="preserve">1600 x 600 x 720 </t>
  </si>
  <si>
    <t xml:space="preserve">2.NP                     m.č.2.12 - 2ks  m.č.2.15 - 2ks 3.NP                     m.č.3.12 - 1ks      m.č.3.15 - 2ks     m.č.3.16 - 1ks       </t>
  </si>
  <si>
    <t xml:space="preserve">2.NP                     m.č.2.12 - 2ks  m.č.2.15 - 2ks 3.NP                     m.č.3.12 - 1ks      m.č.3.15 - 1ks     m.č.3.16 - 1ks       </t>
  </si>
  <si>
    <t xml:space="preserve"> 3.NP                           m.č.3.15 - 1ks          </t>
  </si>
  <si>
    <t>2.NP                      m.č.2.12 - 4ks m.č.2.15 - 2ks 3.NP                     m.č.3.12 - 1ks     m.č.3.15 - 1ks      m.č.3.16 - 1ks</t>
  </si>
  <si>
    <t xml:space="preserve"> 3.NP                           m.č.3.15 - 1ks         m.č.3.16a - 1ks</t>
  </si>
  <si>
    <t xml:space="preserve">2.NP                     m.č.2.12 - 2ks m.č.2.15 - 4ks  3.NP                     m.č.3.12 - 1ks     m.č.3.15 - 1ks     m.č.3.16 - 1ks     </t>
  </si>
  <si>
    <r>
      <t xml:space="preserve">Kancelářský stůl EasySpace, 1600 x 600 x 720, horní deska v provedení melamin, barva bílá, tl. 25 mm, plastová hrana ABS tl. 2 mm,  </t>
    </r>
    <r>
      <rPr>
        <b/>
        <sz val="10"/>
        <rFont val="Swis721 BT"/>
        <charset val="238"/>
      </rPr>
      <t>otvor pro kabeláž dle kabelového kanálu</t>
    </r>
    <r>
      <rPr>
        <sz val="10"/>
        <rFont val="Swis721 BT"/>
        <family val="2"/>
      </rPr>
      <t xml:space="preserve">, podnoží kovové, čtvercového průřezu, výškově rektifikovatelné </t>
    </r>
    <r>
      <rPr>
        <b/>
        <sz val="10"/>
        <rFont val="Swis721 BT"/>
        <family val="2"/>
      </rPr>
      <t>720 – 840 mm</t>
    </r>
    <r>
      <rPr>
        <sz val="10"/>
        <rFont val="Swis721 BT"/>
        <family val="2"/>
      </rPr>
      <t>, povrchová úprava prášková vypalovací barva bílá</t>
    </r>
  </si>
  <si>
    <t xml:space="preserve">430 x 480 x 600 </t>
  </si>
  <si>
    <t>prům. 600, v. 735</t>
  </si>
  <si>
    <t>Konferenční stolek, horní deska provedení melamin, tl. 25mm, průměr 600 mm, centrální kovová základna - provedení, spider, v. 735mm, provedení chrom, kluzáky pro měkké podlahy</t>
  </si>
  <si>
    <t>Konferenční židle KOLA STACK ZA, provedení - sedák a opěrák tvarovaný výlisek- černý nebo antracitově šedý filc, včetně sedákového polštáře, bez područek, průběžný kovový rám, provedení prášková vypalovací barva dle vzorníku, kluzáky</t>
  </si>
  <si>
    <t>4.NP             m.č.4.18. - 2 ks</t>
  </si>
  <si>
    <t>4.NP             m.č.4.18. - 1 ks</t>
  </si>
  <si>
    <t>2.NP               m.č.2.12 - 3ks                 m.č.2.13 - 4ks m.č.2.15 - 4ks     3.NP            m.č.3.12 - 1ks     m.č.3.15 - 1ks     m.č.3.16 - 1ks     m.č.3.16a - 1ks    4.NP                m.č. 4.14. - 1 ks</t>
  </si>
  <si>
    <t>Kč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</si>
</sst>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Swis721 BT"/>
      <family val="2"/>
    </font>
    <font>
      <b/>
      <sz val="10"/>
      <name val="Swis721 BT"/>
      <family val="2"/>
    </font>
    <font>
      <u/>
      <sz val="10"/>
      <color theme="10"/>
      <name val="Arial"/>
      <family val="2"/>
      <charset val="238"/>
    </font>
    <font>
      <b/>
      <sz val="10"/>
      <name val="Swis721 BT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22"/>
      <name val="Tahoma"/>
      <family val="2"/>
      <charset val="238"/>
    </font>
    <font>
      <b/>
      <sz val="10"/>
      <name val="Swis721 BT"/>
      <charset val="238"/>
    </font>
    <font>
      <sz val="14"/>
      <name val="Tahoma"/>
      <family val="2"/>
      <charset val="238"/>
    </font>
    <font>
      <sz val="10"/>
      <color theme="1" tint="4.9989318521683403E-2"/>
      <name val="Swis721 BT"/>
      <family val="2"/>
    </font>
    <font>
      <b/>
      <sz val="11"/>
      <name val="Swis721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3" fontId="1" fillId="2" borderId="1" applyFill="0" applyBorder="0" applyProtection="0">
      <alignment horizontal="right"/>
    </xf>
    <xf numFmtId="49" fontId="1" fillId="2" borderId="1" applyFill="0" applyBorder="0" applyProtection="0">
      <alignment horizontal="left" wrapText="1"/>
    </xf>
  </cellStyleXfs>
  <cellXfs count="47">
    <xf numFmtId="0" fontId="0" fillId="0" borderId="0" xfId="0"/>
    <xf numFmtId="0" fontId="2" fillId="0" borderId="0" xfId="0" applyFont="1"/>
    <xf numFmtId="0" fontId="0" fillId="0" borderId="2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3" borderId="3" xfId="3" applyNumberFormat="1" applyFont="1" applyFill="1" applyBorder="1" applyAlignment="1" applyProtection="1">
      <alignment horizontal="center" vertical="top" wrapText="1"/>
      <protection locked="0"/>
    </xf>
    <xf numFmtId="3" fontId="4" fillId="0" borderId="4" xfId="2" applyFont="1" applyFill="1" applyBorder="1" applyAlignment="1" applyProtection="1">
      <alignment horizontal="center" vertical="top" wrapText="1"/>
    </xf>
    <xf numFmtId="3" fontId="4" fillId="0" borderId="4" xfId="2" applyFont="1" applyFill="1" applyBorder="1" applyAlignment="1" applyProtection="1">
      <alignment horizontal="left" vertical="top" wrapText="1"/>
    </xf>
    <xf numFmtId="0" fontId="3" fillId="0" borderId="4" xfId="0" applyFont="1" applyFill="1" applyBorder="1"/>
    <xf numFmtId="0" fontId="6" fillId="0" borderId="0" xfId="1"/>
    <xf numFmtId="0" fontId="3" fillId="0" borderId="4" xfId="0" applyFont="1" applyBorder="1"/>
    <xf numFmtId="4" fontId="4" fillId="3" borderId="2" xfId="2" applyNumberFormat="1" applyFont="1" applyFill="1" applyBorder="1" applyAlignment="1" applyProtection="1">
      <alignment horizontal="right" vertical="top"/>
    </xf>
    <xf numFmtId="4" fontId="4" fillId="0" borderId="4" xfId="2" applyNumberFormat="1" applyFont="1" applyFill="1" applyBorder="1" applyAlignment="1" applyProtection="1">
      <alignment horizontal="center" vertical="top"/>
    </xf>
    <xf numFmtId="4" fontId="5" fillId="0" borderId="4" xfId="2" applyNumberFormat="1" applyFont="1" applyFill="1" applyBorder="1" applyAlignment="1" applyProtection="1">
      <alignment horizontal="center" vertical="top"/>
    </xf>
    <xf numFmtId="0" fontId="3" fillId="0" borderId="0" xfId="0" applyFont="1" applyAlignment="1"/>
    <xf numFmtId="3" fontId="4" fillId="0" borderId="0" xfId="2" applyFont="1" applyFill="1" applyBorder="1" applyAlignment="1" applyProtection="1">
      <alignment horizontal="left" vertical="top"/>
    </xf>
    <xf numFmtId="3" fontId="7" fillId="0" borderId="4" xfId="2" applyFont="1" applyFill="1" applyBorder="1" applyAlignment="1" applyProtection="1">
      <alignment horizontal="center" vertical="top"/>
    </xf>
    <xf numFmtId="3" fontId="7" fillId="0" borderId="4" xfId="2" applyFont="1" applyFill="1" applyBorder="1" applyAlignment="1" applyProtection="1">
      <alignment horizontal="center" vertical="top" wrapText="1"/>
    </xf>
    <xf numFmtId="0" fontId="8" fillId="3" borderId="3" xfId="3" applyNumberFormat="1" applyFont="1" applyFill="1" applyBorder="1" applyAlignment="1" applyProtection="1">
      <alignment horizontal="center" vertical="top" wrapText="1"/>
      <protection locked="0"/>
    </xf>
    <xf numFmtId="3" fontId="9" fillId="0" borderId="4" xfId="2" applyFont="1" applyFill="1" applyBorder="1" applyAlignment="1" applyProtection="1">
      <alignment horizontal="center" vertical="top" wrapText="1"/>
    </xf>
    <xf numFmtId="3" fontId="9" fillId="0" borderId="4" xfId="2" applyFont="1" applyFill="1" applyBorder="1" applyAlignment="1" applyProtection="1">
      <alignment horizontal="center" vertical="top"/>
    </xf>
    <xf numFmtId="0" fontId="8" fillId="0" borderId="2" xfId="3" applyNumberFormat="1" applyFont="1" applyFill="1" applyBorder="1" applyAlignment="1" applyProtection="1">
      <alignment horizontal="left" vertical="top"/>
      <protection locked="0"/>
    </xf>
    <xf numFmtId="0" fontId="9" fillId="0" borderId="0" xfId="3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/>
    </xf>
    <xf numFmtId="0" fontId="9" fillId="0" borderId="0" xfId="0" applyFont="1"/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4" fontId="5" fillId="3" borderId="2" xfId="2" applyNumberFormat="1" applyFont="1" applyFill="1" applyBorder="1" applyAlignment="1" applyProtection="1">
      <alignment horizontal="right" vertical="top"/>
    </xf>
    <xf numFmtId="0" fontId="3" fillId="0" borderId="2" xfId="0" applyFont="1" applyFill="1" applyBorder="1"/>
    <xf numFmtId="0" fontId="8" fillId="0" borderId="4" xfId="3" applyNumberFormat="1" applyFont="1" applyFill="1" applyBorder="1" applyAlignment="1" applyProtection="1">
      <alignment horizontal="left" vertical="top"/>
      <protection locked="0"/>
    </xf>
    <xf numFmtId="4" fontId="4" fillId="3" borderId="4" xfId="2" applyNumberFormat="1" applyFont="1" applyFill="1" applyBorder="1" applyAlignment="1" applyProtection="1">
      <alignment horizontal="right" vertical="top"/>
    </xf>
    <xf numFmtId="0" fontId="3" fillId="0" borderId="2" xfId="0" applyFont="1" applyBorder="1"/>
    <xf numFmtId="0" fontId="0" fillId="0" borderId="4" xfId="0" applyBorder="1"/>
    <xf numFmtId="0" fontId="2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 applyFill="1" applyBorder="1"/>
    <xf numFmtId="3" fontId="2" fillId="0" borderId="0" xfId="0" applyNumberFormat="1" applyFont="1"/>
    <xf numFmtId="0" fontId="12" fillId="0" borderId="0" xfId="0" applyFont="1"/>
    <xf numFmtId="3" fontId="13" fillId="0" borderId="4" xfId="2" applyFont="1" applyFill="1" applyBorder="1" applyAlignment="1" applyProtection="1">
      <alignment horizontal="center" vertical="top" wrapText="1"/>
    </xf>
    <xf numFmtId="3" fontId="9" fillId="0" borderId="2" xfId="2" applyFont="1" applyFill="1" applyBorder="1" applyAlignment="1" applyProtection="1">
      <alignment horizontal="center" vertical="top" wrapText="1"/>
    </xf>
    <xf numFmtId="3" fontId="4" fillId="0" borderId="2" xfId="2" applyFont="1" applyFill="1" applyBorder="1" applyAlignment="1" applyProtection="1">
      <alignment horizontal="center" vertical="top" wrapText="1"/>
    </xf>
    <xf numFmtId="3" fontId="4" fillId="0" borderId="2" xfId="2" applyFont="1" applyFill="1" applyBorder="1" applyAlignment="1" applyProtection="1">
      <alignment horizontal="left" vertical="top" wrapText="1"/>
    </xf>
    <xf numFmtId="3" fontId="7" fillId="0" borderId="2" xfId="2" applyFont="1" applyFill="1" applyBorder="1" applyAlignment="1" applyProtection="1">
      <alignment horizontal="center" vertical="top"/>
    </xf>
    <xf numFmtId="4" fontId="4" fillId="0" borderId="2" xfId="2" applyNumberFormat="1" applyFont="1" applyFill="1" applyBorder="1" applyAlignment="1" applyProtection="1">
      <alignment horizontal="center" vertical="top"/>
    </xf>
    <xf numFmtId="4" fontId="14" fillId="3" borderId="2" xfId="2" applyNumberFormat="1" applyFont="1" applyFill="1" applyBorder="1" applyAlignment="1" applyProtection="1">
      <alignment horizontal="right" vertical="top"/>
    </xf>
  </cellXfs>
  <cellStyles count="4">
    <cellStyle name="Hypertextový odkaz" xfId="1" builtinId="8"/>
    <cellStyle name="Normální" xfId="0" builtinId="0"/>
    <cellStyle name="Number" xfId="2" xr:uid="{00000000-0005-0000-0000-000002000000}"/>
    <cellStyle name="Text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3</xdr:row>
      <xdr:rowOff>78441</xdr:rowOff>
    </xdr:from>
    <xdr:to>
      <xdr:col>1</xdr:col>
      <xdr:colOff>2194560</xdr:colOff>
      <xdr:row>3</xdr:row>
      <xdr:rowOff>1434801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3353" y="1187823"/>
          <a:ext cx="1813560" cy="1356360"/>
        </a:xfrm>
        <a:prstGeom prst="rect">
          <a:avLst/>
        </a:prstGeom>
      </xdr:spPr>
    </xdr:pic>
    <xdr:clientData/>
  </xdr:twoCellAnchor>
  <xdr:twoCellAnchor editAs="oneCell">
    <xdr:from>
      <xdr:col>1</xdr:col>
      <xdr:colOff>728384</xdr:colOff>
      <xdr:row>5</xdr:row>
      <xdr:rowOff>78441</xdr:rowOff>
    </xdr:from>
    <xdr:to>
      <xdr:col>1</xdr:col>
      <xdr:colOff>1947584</xdr:colOff>
      <xdr:row>5</xdr:row>
      <xdr:rowOff>733761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737" y="2745441"/>
          <a:ext cx="1219200" cy="655320"/>
        </a:xfrm>
        <a:prstGeom prst="rect">
          <a:avLst/>
        </a:prstGeom>
      </xdr:spPr>
    </xdr:pic>
    <xdr:clientData/>
  </xdr:twoCellAnchor>
  <xdr:twoCellAnchor editAs="oneCell">
    <xdr:from>
      <xdr:col>1</xdr:col>
      <xdr:colOff>841002</xdr:colOff>
      <xdr:row>8</xdr:row>
      <xdr:rowOff>206749</xdr:rowOff>
    </xdr:from>
    <xdr:to>
      <xdr:col>1</xdr:col>
      <xdr:colOff>1947068</xdr:colOff>
      <xdr:row>8</xdr:row>
      <xdr:rowOff>1581150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7277" y="6074149"/>
          <a:ext cx="1106066" cy="1374401"/>
        </a:xfrm>
        <a:prstGeom prst="rect">
          <a:avLst/>
        </a:prstGeom>
      </xdr:spPr>
    </xdr:pic>
    <xdr:clientData/>
  </xdr:twoCellAnchor>
  <xdr:twoCellAnchor editAs="oneCell">
    <xdr:from>
      <xdr:col>1</xdr:col>
      <xdr:colOff>257735</xdr:colOff>
      <xdr:row>9</xdr:row>
      <xdr:rowOff>112060</xdr:rowOff>
    </xdr:from>
    <xdr:to>
      <xdr:col>1</xdr:col>
      <xdr:colOff>2421815</xdr:colOff>
      <xdr:row>9</xdr:row>
      <xdr:rowOff>1605580</xdr:rowOff>
    </xdr:to>
    <xdr:pic>
      <xdr:nvPicPr>
        <xdr:cNvPr id="115" name="Obrázek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0088" y="19812001"/>
          <a:ext cx="2164080" cy="1493520"/>
        </a:xfrm>
        <a:prstGeom prst="rect">
          <a:avLst/>
        </a:prstGeom>
      </xdr:spPr>
    </xdr:pic>
    <xdr:clientData/>
  </xdr:twoCellAnchor>
  <xdr:oneCellAnchor>
    <xdr:from>
      <xdr:col>1</xdr:col>
      <xdr:colOff>702610</xdr:colOff>
      <xdr:row>6</xdr:row>
      <xdr:rowOff>53228</xdr:rowOff>
    </xdr:from>
    <xdr:ext cx="1291578" cy="1270747"/>
    <xdr:pic>
      <xdr:nvPicPr>
        <xdr:cNvPr id="34" name="Obrázek 33">
          <a:extLst>
            <a:ext uri="{FF2B5EF4-FFF2-40B4-BE49-F238E27FC236}">
              <a16:creationId xmlns:a16="http://schemas.microsoft.com/office/drawing/2014/main" id="{526F1AF9-0ACF-49D1-B838-86DC929F49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046" t="2322" r="5566" b="3251"/>
        <a:stretch/>
      </xdr:blipFill>
      <xdr:spPr>
        <a:xfrm>
          <a:off x="1378885" y="4520453"/>
          <a:ext cx="1291578" cy="1270747"/>
        </a:xfrm>
        <a:prstGeom prst="rect">
          <a:avLst/>
        </a:prstGeom>
      </xdr:spPr>
    </xdr:pic>
    <xdr:clientData/>
  </xdr:oneCellAnchor>
  <xdr:oneCellAnchor>
    <xdr:from>
      <xdr:col>1</xdr:col>
      <xdr:colOff>381000</xdr:colOff>
      <xdr:row>4</xdr:row>
      <xdr:rowOff>78441</xdr:rowOff>
    </xdr:from>
    <xdr:ext cx="1813560" cy="1356360"/>
    <xdr:pic>
      <xdr:nvPicPr>
        <xdr:cNvPr id="7" name="Obrázek 6">
          <a:extLst>
            <a:ext uri="{FF2B5EF4-FFF2-40B4-BE49-F238E27FC236}">
              <a16:creationId xmlns:a16="http://schemas.microsoft.com/office/drawing/2014/main" id="{455495CC-E4DF-4ACA-9CF3-977709B0C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3050" y="2335866"/>
          <a:ext cx="1813560" cy="1356360"/>
        </a:xfrm>
        <a:prstGeom prst="rect">
          <a:avLst/>
        </a:prstGeom>
      </xdr:spPr>
    </xdr:pic>
    <xdr:clientData/>
  </xdr:oneCellAnchor>
  <xdr:oneCellAnchor>
    <xdr:from>
      <xdr:col>1</xdr:col>
      <xdr:colOff>702610</xdr:colOff>
      <xdr:row>7</xdr:row>
      <xdr:rowOff>53228</xdr:rowOff>
    </xdr:from>
    <xdr:ext cx="1291578" cy="1270747"/>
    <xdr:pic>
      <xdr:nvPicPr>
        <xdr:cNvPr id="9" name="Obrázek 8">
          <a:extLst>
            <a:ext uri="{FF2B5EF4-FFF2-40B4-BE49-F238E27FC236}">
              <a16:creationId xmlns:a16="http://schemas.microsoft.com/office/drawing/2014/main" id="{9E248340-94FB-44FE-862D-1CC849190A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046" t="2322" r="5566" b="3251"/>
        <a:stretch/>
      </xdr:blipFill>
      <xdr:spPr>
        <a:xfrm>
          <a:off x="1864660" y="8368553"/>
          <a:ext cx="1291578" cy="1270747"/>
        </a:xfrm>
        <a:prstGeom prst="rect">
          <a:avLst/>
        </a:prstGeom>
      </xdr:spPr>
    </xdr:pic>
    <xdr:clientData/>
  </xdr:oneCellAnchor>
  <xdr:twoCellAnchor editAs="oneCell">
    <xdr:from>
      <xdr:col>1</xdr:col>
      <xdr:colOff>114300</xdr:colOff>
      <xdr:row>10</xdr:row>
      <xdr:rowOff>142875</xdr:rowOff>
    </xdr:from>
    <xdr:to>
      <xdr:col>1</xdr:col>
      <xdr:colOff>2209800</xdr:colOff>
      <xdr:row>11</xdr:row>
      <xdr:rowOff>706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758AA05-6F56-447B-A150-29517BBD4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12315825"/>
          <a:ext cx="2095500" cy="1505656"/>
        </a:xfrm>
        <a:prstGeom prst="rect">
          <a:avLst/>
        </a:prstGeom>
      </xdr:spPr>
    </xdr:pic>
    <xdr:clientData/>
  </xdr:twoCellAnchor>
  <xdr:twoCellAnchor editAs="oneCell">
    <xdr:from>
      <xdr:col>1</xdr:col>
      <xdr:colOff>40747</xdr:colOff>
      <xdr:row>11</xdr:row>
      <xdr:rowOff>171451</xdr:rowOff>
    </xdr:from>
    <xdr:to>
      <xdr:col>1</xdr:col>
      <xdr:colOff>2705100</xdr:colOff>
      <xdr:row>11</xdr:row>
      <xdr:rowOff>1500075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94BA082-ED62-430D-8EC7-8294FA631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797" y="13992226"/>
          <a:ext cx="2664353" cy="1328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b&#237;dky\Nab&#237;dky%202009\OTS\cn_175\nab&#237;dky\ZAK&#193;ZKY%202004\MND\St&#283;hov&#225;n&#237;\cn_MND_192_1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ktura"/>
      <sheetName val="Položky"/>
      <sheetName val="Přehled CZ"/>
      <sheetName val="Přehled FIM"/>
      <sheetName val="Rekapitulace"/>
      <sheetName val="Podmínky pro zákazníky"/>
      <sheetName val="Podmínky pro partnery"/>
    </sheetNames>
    <sheetDataSet>
      <sheetData sheetId="0">
        <row r="2">
          <cell r="P2">
            <v>0.19</v>
          </cell>
          <cell r="X2">
            <v>1</v>
          </cell>
          <cell r="Z2" t="str">
            <v>_All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Normal="100" zoomScaleSheetLayoutView="100" workbookViewId="0">
      <selection activeCell="B22" sqref="B22"/>
    </sheetView>
  </sheetViews>
  <sheetFormatPr defaultColWidth="9.140625" defaultRowHeight="12.75" x14ac:dyDescent="0.2"/>
  <cols>
    <col min="1" max="1" width="17.42578125" style="26" customWidth="1"/>
    <col min="2" max="2" width="41.140625" style="3" customWidth="1"/>
    <col min="3" max="3" width="17.7109375" style="6" customWidth="1"/>
    <col min="4" max="4" width="16.42578125" style="3" customWidth="1"/>
    <col min="5" max="5" width="35.7109375" style="3" customWidth="1"/>
    <col min="6" max="6" width="4" style="1" customWidth="1"/>
    <col min="7" max="7" width="12.7109375" style="5" customWidth="1"/>
    <col min="8" max="8" width="15.7109375" style="5" customWidth="1"/>
    <col min="9" max="9" width="16.5703125" style="5" customWidth="1"/>
    <col min="10" max="16384" width="9.140625" style="3"/>
  </cols>
  <sheetData>
    <row r="1" spans="1:9" ht="18" x14ac:dyDescent="0.25">
      <c r="A1" s="39"/>
    </row>
    <row r="2" spans="1:9" ht="13.5" thickBot="1" x14ac:dyDescent="0.25"/>
    <row r="3" spans="1:9" ht="26.25" thickBot="1" x14ac:dyDescent="0.25">
      <c r="A3" s="20" t="s">
        <v>14</v>
      </c>
      <c r="B3" s="20" t="s">
        <v>3</v>
      </c>
      <c r="C3" s="20" t="s">
        <v>4</v>
      </c>
      <c r="D3" s="20" t="s">
        <v>21</v>
      </c>
      <c r="E3" s="20" t="s">
        <v>0</v>
      </c>
      <c r="F3" s="20" t="s">
        <v>7</v>
      </c>
      <c r="G3" s="20" t="s">
        <v>1</v>
      </c>
      <c r="H3" s="20" t="s">
        <v>15</v>
      </c>
      <c r="I3" s="7" t="s">
        <v>37</v>
      </c>
    </row>
    <row r="4" spans="1:9" s="12" customFormat="1" ht="123" customHeight="1" x14ac:dyDescent="0.2">
      <c r="A4" s="21">
        <v>1</v>
      </c>
      <c r="B4" s="8"/>
      <c r="C4" s="8" t="s">
        <v>8</v>
      </c>
      <c r="D4" s="8" t="s">
        <v>24</v>
      </c>
      <c r="E4" s="9" t="s">
        <v>17</v>
      </c>
      <c r="F4" s="18">
        <v>7</v>
      </c>
      <c r="G4" s="14"/>
      <c r="H4" s="15">
        <f>G4*1.21</f>
        <v>0</v>
      </c>
      <c r="I4" s="14">
        <f>F4*G4</f>
        <v>0</v>
      </c>
    </row>
    <row r="5" spans="1:9" s="12" customFormat="1" ht="123" customHeight="1" x14ac:dyDescent="0.2">
      <c r="A5" s="21">
        <v>2</v>
      </c>
      <c r="B5" s="8"/>
      <c r="C5" s="8" t="s">
        <v>22</v>
      </c>
      <c r="D5" s="8" t="s">
        <v>25</v>
      </c>
      <c r="E5" s="9" t="s">
        <v>29</v>
      </c>
      <c r="F5" s="18">
        <v>1</v>
      </c>
      <c r="G5" s="14"/>
      <c r="H5" s="15">
        <f t="shared" ref="H5:H12" si="0">G5*1.21</f>
        <v>0</v>
      </c>
      <c r="I5" s="14">
        <f>F5*G5</f>
        <v>0</v>
      </c>
    </row>
    <row r="6" spans="1:9" s="10" customFormat="1" ht="115.5" customHeight="1" x14ac:dyDescent="0.2">
      <c r="A6" s="22">
        <v>3</v>
      </c>
      <c r="B6" s="12"/>
      <c r="C6" s="8" t="s">
        <v>12</v>
      </c>
      <c r="D6" s="8" t="s">
        <v>23</v>
      </c>
      <c r="E6" s="9" t="s">
        <v>13</v>
      </c>
      <c r="F6" s="18">
        <v>8</v>
      </c>
      <c r="G6" s="14"/>
      <c r="H6" s="15">
        <f t="shared" si="0"/>
        <v>0</v>
      </c>
      <c r="I6" s="14">
        <f t="shared" ref="I6:I12" si="1">F6*G6</f>
        <v>0</v>
      </c>
    </row>
    <row r="7" spans="1:9" s="37" customFormat="1" ht="110.25" customHeight="1" x14ac:dyDescent="0.2">
      <c r="A7" s="22">
        <v>4</v>
      </c>
      <c r="B7" s="8"/>
      <c r="C7" s="8" t="s">
        <v>9</v>
      </c>
      <c r="D7" s="8" t="s">
        <v>26</v>
      </c>
      <c r="E7" s="9" t="s">
        <v>10</v>
      </c>
      <c r="F7" s="18">
        <v>9</v>
      </c>
      <c r="G7" s="14"/>
      <c r="H7" s="15">
        <f t="shared" si="0"/>
        <v>0</v>
      </c>
      <c r="I7" s="14">
        <f t="shared" si="1"/>
        <v>0</v>
      </c>
    </row>
    <row r="8" spans="1:9" s="37" customFormat="1" ht="110.25" customHeight="1" x14ac:dyDescent="0.2">
      <c r="A8" s="22">
        <v>5</v>
      </c>
      <c r="B8" s="8"/>
      <c r="C8" s="40" t="s">
        <v>30</v>
      </c>
      <c r="D8" s="8" t="s">
        <v>27</v>
      </c>
      <c r="E8" s="9" t="s">
        <v>10</v>
      </c>
      <c r="F8" s="18">
        <v>2</v>
      </c>
      <c r="G8" s="14"/>
      <c r="H8" s="15">
        <f t="shared" si="0"/>
        <v>0</v>
      </c>
      <c r="I8" s="14">
        <f t="shared" si="1"/>
        <v>0</v>
      </c>
    </row>
    <row r="9" spans="1:9" s="12" customFormat="1" ht="171" customHeight="1" x14ac:dyDescent="0.2">
      <c r="A9" s="21">
        <v>6</v>
      </c>
      <c r="B9" s="9"/>
      <c r="C9" s="8"/>
      <c r="D9" s="8" t="s">
        <v>36</v>
      </c>
      <c r="E9" s="9" t="s">
        <v>16</v>
      </c>
      <c r="F9" s="19">
        <v>16</v>
      </c>
      <c r="G9" s="14"/>
      <c r="H9" s="15">
        <f t="shared" si="0"/>
        <v>0</v>
      </c>
      <c r="I9" s="14">
        <f t="shared" si="1"/>
        <v>0</v>
      </c>
    </row>
    <row r="10" spans="1:9" s="12" customFormat="1" ht="129.75" customHeight="1" x14ac:dyDescent="0.2">
      <c r="A10" s="21">
        <v>7</v>
      </c>
      <c r="B10" s="8"/>
      <c r="C10" s="8" t="s">
        <v>11</v>
      </c>
      <c r="D10" s="8" t="s">
        <v>28</v>
      </c>
      <c r="E10" s="9" t="s">
        <v>20</v>
      </c>
      <c r="F10" s="18">
        <v>9</v>
      </c>
      <c r="G10" s="14"/>
      <c r="H10" s="15">
        <f t="shared" si="0"/>
        <v>0</v>
      </c>
      <c r="I10" s="14">
        <f t="shared" si="1"/>
        <v>0</v>
      </c>
    </row>
    <row r="11" spans="1:9" s="33" customFormat="1" ht="129.75" customHeight="1" x14ac:dyDescent="0.2">
      <c r="A11" s="41">
        <v>8</v>
      </c>
      <c r="B11" s="42"/>
      <c r="C11" s="42" t="s">
        <v>31</v>
      </c>
      <c r="D11" s="42" t="s">
        <v>35</v>
      </c>
      <c r="E11" s="43" t="s">
        <v>32</v>
      </c>
      <c r="F11" s="44">
        <v>1</v>
      </c>
      <c r="G11" s="45"/>
      <c r="H11" s="15">
        <f t="shared" si="0"/>
        <v>0</v>
      </c>
      <c r="I11" s="14">
        <f t="shared" si="1"/>
        <v>0</v>
      </c>
    </row>
    <row r="12" spans="1:9" s="33" customFormat="1" ht="129.75" customHeight="1" x14ac:dyDescent="0.2">
      <c r="A12" s="41">
        <v>9</v>
      </c>
      <c r="B12" s="42"/>
      <c r="C12" s="42"/>
      <c r="D12" s="42" t="s">
        <v>34</v>
      </c>
      <c r="E12" s="43" t="s">
        <v>33</v>
      </c>
      <c r="F12" s="44">
        <v>2</v>
      </c>
      <c r="G12" s="45"/>
      <c r="H12" s="15">
        <f t="shared" si="0"/>
        <v>0</v>
      </c>
      <c r="I12" s="14">
        <f t="shared" si="1"/>
        <v>0</v>
      </c>
    </row>
    <row r="13" spans="1:9" s="30" customFormat="1" x14ac:dyDescent="0.2">
      <c r="A13" s="23" t="s">
        <v>6</v>
      </c>
      <c r="B13" s="2"/>
      <c r="C13" s="2"/>
      <c r="D13" s="2"/>
      <c r="E13" s="2"/>
      <c r="F13" s="27"/>
      <c r="G13" s="28"/>
      <c r="H13" s="28"/>
      <c r="I13" s="29">
        <f>SUM(I4:I12)</f>
        <v>0</v>
      </c>
    </row>
    <row r="14" spans="1:9" s="12" customFormat="1" ht="12.75" customHeight="1" x14ac:dyDescent="0.2">
      <c r="A14" s="31" t="s">
        <v>5</v>
      </c>
      <c r="B14" s="34"/>
      <c r="C14" s="34"/>
      <c r="D14" s="34"/>
      <c r="E14" s="34"/>
      <c r="F14" s="35"/>
      <c r="G14" s="36"/>
      <c r="H14" s="36"/>
      <c r="I14" s="32">
        <f>I13*0.21</f>
        <v>0</v>
      </c>
    </row>
    <row r="15" spans="1:9" s="33" customFormat="1" x14ac:dyDescent="0.2">
      <c r="A15" s="23" t="s">
        <v>2</v>
      </c>
      <c r="C15" s="2"/>
      <c r="D15" s="2"/>
      <c r="E15" s="2"/>
      <c r="F15" s="27"/>
      <c r="G15" s="28"/>
      <c r="H15" s="28"/>
      <c r="I15" s="13">
        <f>I13*1.21</f>
        <v>0</v>
      </c>
    </row>
    <row r="16" spans="1:9" s="33" customFormat="1" x14ac:dyDescent="0.2">
      <c r="A16" s="23" t="s">
        <v>19</v>
      </c>
      <c r="C16" s="2"/>
      <c r="D16" s="2"/>
      <c r="E16" s="2"/>
      <c r="F16" s="27"/>
      <c r="G16" s="28"/>
      <c r="H16" s="28"/>
      <c r="I16" s="13"/>
    </row>
    <row r="17" spans="1:9" s="33" customFormat="1" ht="15" x14ac:dyDescent="0.2">
      <c r="A17" s="23" t="s">
        <v>18</v>
      </c>
      <c r="C17" s="2"/>
      <c r="D17" s="2"/>
      <c r="E17" s="2"/>
      <c r="F17" s="27"/>
      <c r="G17" s="28"/>
      <c r="H17" s="28"/>
      <c r="I17" s="46">
        <f>I15+I16</f>
        <v>0</v>
      </c>
    </row>
    <row r="18" spans="1:9" customFormat="1" x14ac:dyDescent="0.2">
      <c r="A18" s="24"/>
      <c r="B18" s="17"/>
      <c r="C18" s="6"/>
      <c r="D18" s="16"/>
      <c r="E18" s="3"/>
      <c r="F18" s="1"/>
      <c r="G18" s="5"/>
      <c r="H18" s="5"/>
      <c r="I18" s="5"/>
    </row>
    <row r="19" spans="1:9" x14ac:dyDescent="0.2">
      <c r="A19" s="25"/>
      <c r="B19" s="4"/>
      <c r="F19" s="38"/>
    </row>
    <row r="21" spans="1:9" x14ac:dyDescent="0.2">
      <c r="B21" s="11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50" fitToHeight="0" orientation="portrait" r:id="rId1"/>
  <headerFooter scaleWithDoc="0">
    <oddHeader>&amp;L&amp;"Tahoma,Tučné"&amp;8Kancelář architekta města Brna, p.o.
Zelný trh 331/13
602 00 Brno   
&amp;10
&amp;CPŘÍLOHA Č. 2 - SPECIFIKACE NÁBYTKU</oddHeader>
    <oddFooter>&amp;R&amp;"Swis721 BT,Obyčejné"&amp;8&amp;D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poptávka</vt:lpstr>
      <vt:lpstr>poptávka!Názvy_tisku</vt:lpstr>
    </vt:vector>
  </TitlesOfParts>
  <Company>AKIT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Immo Bellman</dc:creator>
  <cp:lastModifiedBy>Tereza Voltrová</cp:lastModifiedBy>
  <cp:lastPrinted>2020-05-20T12:10:51Z</cp:lastPrinted>
  <dcterms:created xsi:type="dcterms:W3CDTF">2004-07-20T10:41:04Z</dcterms:created>
  <dcterms:modified xsi:type="dcterms:W3CDTF">2020-05-20T12:13:32Z</dcterms:modified>
</cp:coreProperties>
</file>