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B:\01_FINANCE\smlouvy\KAM_Poptavky_2020\Pruzkumy_nad_50 000\20_28_nabytek c.II\01_poptavka\"/>
    </mc:Choice>
  </mc:AlternateContent>
  <xr:revisionPtr revIDLastSave="0" documentId="13_ncr:1_{9D3E791B-A99D-47F9-8F25-566633FF516B}" xr6:coauthVersionLast="45" xr6:coauthVersionMax="45" xr10:uidLastSave="{00000000-0000-0000-0000-000000000000}"/>
  <bookViews>
    <workbookView xWindow="28680" yWindow="-120" windowWidth="29040" windowHeight="18240" xr2:uid="{00000000-000D-0000-FFFF-FFFF00000000}"/>
  </bookViews>
  <sheets>
    <sheet name="poptávka" sheetId="4" r:id="rId1"/>
  </sheets>
  <externalReferences>
    <externalReference r:id="rId2"/>
  </externalReferences>
  <definedNames>
    <definedName name="_xlnm._FilterDatabase" localSheetId="0" hidden="1">poptávka!$A$4:$I$15</definedName>
    <definedName name="Cena1" localSheetId="0">poptávka!#REF!</definedName>
    <definedName name="Cena1">#REF!</definedName>
    <definedName name="Dan">[1]Struktura!$P$2</definedName>
    <definedName name="Ks" localSheetId="0">poptávka!#REF!</definedName>
    <definedName name="Ks">#REF!</definedName>
    <definedName name="_xlnm.Print_Titles" localSheetId="0">poptávka!$4:$4</definedName>
    <definedName name="_xlnm.Print_Area" localSheetId="0">poptávka!$A$1:$I$22</definedName>
    <definedName name="Struktura">[1]Struktura!$Z$2</definedName>
    <definedName name="System">[1]Struktura!$X$2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4" l="1"/>
  <c r="I15" i="4"/>
  <c r="H10" i="4" l="1"/>
  <c r="I10" i="4"/>
  <c r="I9" i="4"/>
  <c r="H9" i="4"/>
  <c r="I8" i="4" l="1"/>
  <c r="H8" i="4"/>
  <c r="H5" i="4" l="1"/>
  <c r="I5" i="4"/>
  <c r="H6" i="4"/>
  <c r="I6" i="4"/>
  <c r="H7" i="4"/>
  <c r="I7" i="4"/>
  <c r="I19" i="4" l="1"/>
</calcChain>
</file>

<file path=xl/sharedStrings.xml><?xml version="1.0" encoding="utf-8"?>
<sst xmlns="http://schemas.openxmlformats.org/spreadsheetml/2006/main" count="33" uniqueCount="32">
  <si>
    <t>Provedení</t>
  </si>
  <si>
    <t>Kč/Ks bez DPH</t>
  </si>
  <si>
    <t>Obrázek</t>
  </si>
  <si>
    <t>Rozměr (mm)
š x h x v</t>
  </si>
  <si>
    <t>ks</t>
  </si>
  <si>
    <t xml:space="preserve">1600 x 800 x 720 </t>
  </si>
  <si>
    <t xml:space="preserve">430 x 600 x 600 </t>
  </si>
  <si>
    <t>šířka 1600</t>
  </si>
  <si>
    <t>ozn.</t>
  </si>
  <si>
    <t>Kč/ks s DPH</t>
  </si>
  <si>
    <t>Pracovní židle 4ME, černá a bílá  verze, s výškově stavitelnými opěrkami, čalouněný sedák a opěrák, látka kat. Sempre a Era, barevnost - bude upřesněna,  základna leštěný hlinik /RAL, tvrdá kolečka pro měkké podlahy</t>
  </si>
  <si>
    <r>
      <t xml:space="preserve">Kancelářský stůl EasySpace, 1600 x 800 x 720, horní deska v provedení melamin, barva bílá, tl. 25 mm, plastová hrana ABS tl. 2 mm,  </t>
    </r>
    <r>
      <rPr>
        <b/>
        <sz val="10"/>
        <rFont val="Swis721 BT"/>
        <charset val="238"/>
      </rPr>
      <t>otvor pro kabeláž dle kabelového kanálu</t>
    </r>
    <r>
      <rPr>
        <sz val="10"/>
        <rFont val="Swis721 BT"/>
        <family val="2"/>
      </rPr>
      <t xml:space="preserve">, podnoží kovové, čtvercového průřezu, výškově rektifikovatelné </t>
    </r>
    <r>
      <rPr>
        <b/>
        <sz val="10"/>
        <rFont val="Swis721 BT"/>
        <family val="2"/>
      </rPr>
      <t>720 – 840 mm</t>
    </r>
    <r>
      <rPr>
        <sz val="10"/>
        <rFont val="Swis721 BT"/>
        <family val="2"/>
      </rPr>
      <t>, povrchová úprava prášková vypalovací barva bílá</t>
    </r>
  </si>
  <si>
    <t>umístění</t>
  </si>
  <si>
    <t>Kč celkem bez DPH</t>
  </si>
  <si>
    <t>1.NP               m.č.2.16 - 1ks                  m.č.2.17 - 2 ks</t>
  </si>
  <si>
    <t xml:space="preserve">1.NP               m.č.2.16 - 1ks               m.č.2.17 - 1 ks          </t>
  </si>
  <si>
    <t>1.NP               m.č.2.16 - 3ks                 m.č.2.17 - 5ks</t>
  </si>
  <si>
    <t xml:space="preserve">1.NP                      m.č.2.16 - 3ks m.č.2.17 - 5ks </t>
  </si>
  <si>
    <t xml:space="preserve">1.NP                     m.č.2.16 - 3ks  m.č.2.17 - 5ks </t>
  </si>
  <si>
    <r>
      <t xml:space="preserve">Celočalouněné křeslo FLY, nízký opěrák, čalounění s prošitím do pruhů, látka </t>
    </r>
    <r>
      <rPr>
        <b/>
        <sz val="10"/>
        <rFont val="Swis721 BT"/>
        <family val="2"/>
      </rPr>
      <t>Style, barevnost 68054-světlá zelená, leštěný hliníkový kříž</t>
    </r>
    <r>
      <rPr>
        <sz val="10"/>
        <rFont val="Swis721 BT"/>
        <family val="2"/>
      </rPr>
      <t>, výškově stevitelné, houpací mechanika RA, kolečka pro měkké podlahy</t>
    </r>
  </si>
  <si>
    <t>1.NP zasedačka</t>
  </si>
  <si>
    <t>Příloha č. 2 - specifikace kancelářského nábytku</t>
  </si>
  <si>
    <r>
      <rPr>
        <b/>
        <sz val="10"/>
        <rFont val="Swis721 BT"/>
        <family val="2"/>
      </rPr>
      <t>Kontejner třízasuvkový</t>
    </r>
    <r>
      <rPr>
        <sz val="10"/>
        <rFont val="Swis721 BT"/>
        <family val="2"/>
      </rPr>
      <t>, na kolečkách, provedení melamin, barva bílá, plastové zásuvky, samostatná plastová tužkovnice, zásuvka na závěsné desky, centrální zámek, úchytky kov</t>
    </r>
  </si>
  <si>
    <r>
      <t xml:space="preserve">Horní panel, provedení melamin - barva bílá, </t>
    </r>
    <r>
      <rPr>
        <b/>
        <sz val="10"/>
        <rFont val="Swis721 BT"/>
        <family val="2"/>
      </rPr>
      <t>oboustranně čalouněný v látce kat.Bondai</t>
    </r>
    <r>
      <rPr>
        <sz val="10"/>
        <rFont val="Swis721 BT"/>
        <family val="2"/>
      </rPr>
      <t>, barevnost bude upřesněna</t>
    </r>
  </si>
  <si>
    <r>
      <t>Horní panel, provedení melamin - barva bílá,</t>
    </r>
    <r>
      <rPr>
        <b/>
        <sz val="10"/>
        <rFont val="Swis721 BT"/>
        <family val="2"/>
      </rPr>
      <t xml:space="preserve"> jednostranně čalouněný v látce kat.Bondai</t>
    </r>
    <r>
      <rPr>
        <sz val="10"/>
        <rFont val="Swis721 BT"/>
        <family val="2"/>
      </rPr>
      <t>, barevnost bude upřesněna</t>
    </r>
  </si>
  <si>
    <t>DPH (%)</t>
  </si>
  <si>
    <t>Celková výše DPH (Kč)</t>
  </si>
  <si>
    <t>celková cena za montáž a dopravu (Kč bez DPH)</t>
  </si>
  <si>
    <t>CELKOVÁ NABÍDKOVÁ CENA za kancelářský nábytek (Kč bez DPH)</t>
  </si>
  <si>
    <t>Celková nabídková cena za kancelářský nábytek vč. montáže a dopravy (Kč s DPH)</t>
  </si>
  <si>
    <t xml:space="preserve">Uchazeč vyplní všechna žlutě označená pole v tabulce. </t>
  </si>
  <si>
    <t xml:space="preserve">Z důvodu kompatibility se stávajícím kancelářským nábytkem zadavatel neumožňuje splnění specifikace nábytkem vyráběným takzvaně na míru, byť s obdobnou technickou specifikací.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</si>
</sst>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 x14ac:knownFonts="1">
    <font>
      <sz val="10"/>
      <name val="Arial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Swis721 BT"/>
      <family val="2"/>
    </font>
    <font>
      <b/>
      <sz val="10"/>
      <name val="Swis721 BT"/>
      <family val="2"/>
    </font>
    <font>
      <u/>
      <sz val="10"/>
      <color theme="10"/>
      <name val="Arial"/>
      <family val="2"/>
      <charset val="238"/>
    </font>
    <font>
      <b/>
      <sz val="10"/>
      <name val="Swis721 BT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color indexed="22"/>
      <name val="Tahoma"/>
      <family val="2"/>
      <charset val="238"/>
    </font>
    <font>
      <b/>
      <sz val="10"/>
      <name val="Swis721 BT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b/>
      <sz val="1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3" fontId="1" fillId="2" borderId="1" applyFill="0" applyBorder="0" applyProtection="0">
      <alignment horizontal="right"/>
    </xf>
    <xf numFmtId="49" fontId="1" fillId="2" borderId="1" applyFill="0" applyBorder="0" applyProtection="0">
      <alignment horizontal="left" wrapText="1"/>
    </xf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1"/>
    <xf numFmtId="0" fontId="3" fillId="0" borderId="4" xfId="0" applyFont="1" applyBorder="1"/>
    <xf numFmtId="0" fontId="3" fillId="0" borderId="0" xfId="0" applyFont="1" applyAlignment="1"/>
    <xf numFmtId="3" fontId="4" fillId="0" borderId="0" xfId="2" applyFont="1" applyFill="1" applyBorder="1" applyAlignment="1" applyProtection="1">
      <alignment horizontal="left" vertical="top"/>
    </xf>
    <xf numFmtId="3" fontId="7" fillId="0" borderId="4" xfId="2" applyFont="1" applyFill="1" applyBorder="1" applyAlignment="1" applyProtection="1">
      <alignment horizontal="center" vertical="top" wrapText="1"/>
    </xf>
    <xf numFmtId="0" fontId="8" fillId="3" borderId="3" xfId="3" applyNumberFormat="1" applyFont="1" applyFill="1" applyBorder="1" applyAlignment="1" applyProtection="1">
      <alignment horizontal="center" vertical="top" wrapText="1"/>
      <protection locked="0"/>
    </xf>
    <xf numFmtId="0" fontId="9" fillId="0" borderId="0" xfId="3" applyNumberFormat="1" applyFont="1" applyFill="1" applyBorder="1" applyAlignment="1" applyProtection="1">
      <alignment horizontal="left" vertical="top"/>
      <protection locked="0"/>
    </xf>
    <xf numFmtId="0" fontId="10" fillId="0" borderId="0" xfId="0" applyFont="1" applyAlignment="1">
      <alignment horizontal="left"/>
    </xf>
    <xf numFmtId="0" fontId="9" fillId="0" borderId="0" xfId="0" applyFont="1"/>
    <xf numFmtId="0" fontId="3" fillId="0" borderId="2" xfId="0" applyFont="1" applyBorder="1"/>
    <xf numFmtId="0" fontId="3" fillId="0" borderId="0" xfId="0" applyFont="1" applyFill="1" applyBorder="1"/>
    <xf numFmtId="3" fontId="2" fillId="0" borderId="0" xfId="0" applyNumberFormat="1" applyFont="1"/>
    <xf numFmtId="2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0" fillId="0" borderId="0" xfId="0"/>
    <xf numFmtId="0" fontId="3" fillId="0" borderId="0" xfId="0" applyFont="1" applyBorder="1"/>
    <xf numFmtId="3" fontId="7" fillId="0" borderId="4" xfId="2" applyFont="1" applyFill="1" applyBorder="1" applyAlignment="1" applyProtection="1">
      <alignment horizontal="center" vertical="top"/>
    </xf>
    <xf numFmtId="3" fontId="4" fillId="0" borderId="4" xfId="2" applyFont="1" applyFill="1" applyBorder="1" applyAlignment="1" applyProtection="1">
      <alignment horizontal="center" vertical="top" wrapText="1"/>
    </xf>
    <xf numFmtId="3" fontId="4" fillId="0" borderId="4" xfId="2" applyFont="1" applyFill="1" applyBorder="1" applyAlignment="1" applyProtection="1">
      <alignment horizontal="left" vertical="top" wrapText="1"/>
    </xf>
    <xf numFmtId="4" fontId="5" fillId="0" borderId="4" xfId="2" applyNumberFormat="1" applyFont="1" applyFill="1" applyBorder="1" applyAlignment="1" applyProtection="1">
      <alignment horizontal="center" vertical="top"/>
    </xf>
    <xf numFmtId="0" fontId="0" fillId="0" borderId="4" xfId="0" applyBorder="1"/>
    <xf numFmtId="0" fontId="13" fillId="0" borderId="0" xfId="0" applyFont="1"/>
    <xf numFmtId="3" fontId="9" fillId="0" borderId="4" xfId="2" applyFont="1" applyFill="1" applyBorder="1" applyAlignment="1" applyProtection="1">
      <alignment horizontal="center" vertical="center" wrapText="1"/>
    </xf>
    <xf numFmtId="3" fontId="9" fillId="0" borderId="4" xfId="2" applyFont="1" applyFill="1" applyBorder="1" applyAlignment="1" applyProtection="1">
      <alignment horizontal="center" vertical="center"/>
    </xf>
    <xf numFmtId="164" fontId="0" fillId="4" borderId="5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  <xf numFmtId="4" fontId="4" fillId="5" borderId="4" xfId="2" applyNumberFormat="1" applyFont="1" applyFill="1" applyBorder="1" applyAlignment="1" applyProtection="1">
      <alignment horizontal="center" vertical="top"/>
    </xf>
    <xf numFmtId="2" fontId="3" fillId="5" borderId="4" xfId="0" applyNumberFormat="1" applyFont="1" applyFill="1" applyBorder="1" applyAlignment="1">
      <alignment horizontal="center" vertical="top"/>
    </xf>
    <xf numFmtId="4" fontId="4" fillId="0" borderId="17" xfId="2" applyNumberFormat="1" applyFont="1" applyFill="1" applyBorder="1" applyAlignment="1" applyProtection="1">
      <alignment horizontal="center" vertical="top"/>
    </xf>
    <xf numFmtId="0" fontId="0" fillId="0" borderId="0" xfId="0" applyBorder="1"/>
    <xf numFmtId="2" fontId="3" fillId="0" borderId="17" xfId="0" applyNumberFormat="1" applyFont="1" applyBorder="1" applyAlignment="1">
      <alignment horizontal="center" vertical="top"/>
    </xf>
    <xf numFmtId="164" fontId="0" fillId="5" borderId="16" xfId="0" applyNumberFormat="1" applyFill="1" applyBorder="1"/>
    <xf numFmtId="10" fontId="0" fillId="0" borderId="6" xfId="0" applyNumberFormat="1" applyFill="1" applyBorder="1"/>
    <xf numFmtId="0" fontId="5" fillId="3" borderId="18" xfId="3" applyNumberFormat="1" applyFont="1" applyFill="1" applyBorder="1" applyAlignment="1" applyProtection="1">
      <alignment horizontal="center" vertical="top" wrapText="1"/>
      <protection locked="0"/>
    </xf>
    <xf numFmtId="4" fontId="4" fillId="0" borderId="19" xfId="2" applyNumberFormat="1" applyFont="1" applyFill="1" applyBorder="1" applyAlignment="1" applyProtection="1">
      <alignment horizontal="center" vertical="top"/>
    </xf>
    <xf numFmtId="0" fontId="12" fillId="5" borderId="0" xfId="0" applyFont="1" applyFill="1" applyAlignment="1">
      <alignment horizontal="center" vertical="center"/>
    </xf>
    <xf numFmtId="3" fontId="14" fillId="0" borderId="0" xfId="2" applyFont="1" applyFill="1" applyBorder="1" applyAlignment="1" applyProtection="1">
      <alignment horizontal="left" vertical="center" wrapText="1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0" fontId="12" fillId="4" borderId="11" xfId="0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12" fillId="0" borderId="13" xfId="0" applyFont="1" applyBorder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12" fillId="0" borderId="15" xfId="0" applyFont="1" applyBorder="1" applyAlignment="1">
      <alignment horizontal="right" wrapText="1"/>
    </xf>
    <xf numFmtId="0" fontId="12" fillId="4" borderId="12" xfId="0" applyFont="1" applyFill="1" applyBorder="1" applyAlignment="1">
      <alignment horizontal="right"/>
    </xf>
    <xf numFmtId="0" fontId="12" fillId="4" borderId="0" xfId="0" applyFont="1" applyFill="1" applyBorder="1" applyAlignment="1">
      <alignment horizontal="right"/>
    </xf>
    <xf numFmtId="0" fontId="12" fillId="4" borderId="8" xfId="0" applyFont="1" applyFill="1" applyBorder="1" applyAlignment="1">
      <alignment horizontal="right"/>
    </xf>
  </cellXfs>
  <cellStyles count="4">
    <cellStyle name="Hypertextový odkaz" xfId="1" builtinId="8"/>
    <cellStyle name="Normální" xfId="0" builtinId="0"/>
    <cellStyle name="Number" xfId="2" xr:uid="{00000000-0005-0000-0000-000002000000}"/>
    <cellStyle name="Text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4</xdr:row>
      <xdr:rowOff>78441</xdr:rowOff>
    </xdr:from>
    <xdr:to>
      <xdr:col>1</xdr:col>
      <xdr:colOff>2194560</xdr:colOff>
      <xdr:row>4</xdr:row>
      <xdr:rowOff>1434801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3353" y="1187823"/>
          <a:ext cx="1813560" cy="1356360"/>
        </a:xfrm>
        <a:prstGeom prst="rect">
          <a:avLst/>
        </a:prstGeom>
      </xdr:spPr>
    </xdr:pic>
    <xdr:clientData/>
  </xdr:twoCellAnchor>
  <xdr:twoCellAnchor editAs="oneCell">
    <xdr:from>
      <xdr:col>1</xdr:col>
      <xdr:colOff>841002</xdr:colOff>
      <xdr:row>6</xdr:row>
      <xdr:rowOff>206749</xdr:rowOff>
    </xdr:from>
    <xdr:to>
      <xdr:col>1</xdr:col>
      <xdr:colOff>1947068</xdr:colOff>
      <xdr:row>6</xdr:row>
      <xdr:rowOff>1581150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7277" y="6074149"/>
          <a:ext cx="1106066" cy="1374401"/>
        </a:xfrm>
        <a:prstGeom prst="rect">
          <a:avLst/>
        </a:prstGeom>
      </xdr:spPr>
    </xdr:pic>
    <xdr:clientData/>
  </xdr:twoCellAnchor>
  <xdr:twoCellAnchor editAs="oneCell">
    <xdr:from>
      <xdr:col>1</xdr:col>
      <xdr:colOff>257735</xdr:colOff>
      <xdr:row>8</xdr:row>
      <xdr:rowOff>112060</xdr:rowOff>
    </xdr:from>
    <xdr:to>
      <xdr:col>1</xdr:col>
      <xdr:colOff>2421815</xdr:colOff>
      <xdr:row>8</xdr:row>
      <xdr:rowOff>1605580</xdr:rowOff>
    </xdr:to>
    <xdr:pic>
      <xdr:nvPicPr>
        <xdr:cNvPr id="115" name="Obrázek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0088" y="19812001"/>
          <a:ext cx="2164080" cy="1493520"/>
        </a:xfrm>
        <a:prstGeom prst="rect">
          <a:avLst/>
        </a:prstGeom>
      </xdr:spPr>
    </xdr:pic>
    <xdr:clientData/>
  </xdr:twoCellAnchor>
  <xdr:oneCellAnchor>
    <xdr:from>
      <xdr:col>1</xdr:col>
      <xdr:colOff>740710</xdr:colOff>
      <xdr:row>5</xdr:row>
      <xdr:rowOff>34178</xdr:rowOff>
    </xdr:from>
    <xdr:ext cx="1291578" cy="1270747"/>
    <xdr:pic>
      <xdr:nvPicPr>
        <xdr:cNvPr id="34" name="Obrázek 33">
          <a:extLst>
            <a:ext uri="{FF2B5EF4-FFF2-40B4-BE49-F238E27FC236}">
              <a16:creationId xmlns:a16="http://schemas.microsoft.com/office/drawing/2014/main" id="{526F1AF9-0ACF-49D1-B838-86DC929F49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046" t="2322" r="5566" b="3251"/>
        <a:stretch/>
      </xdr:blipFill>
      <xdr:spPr>
        <a:xfrm>
          <a:off x="1902760" y="3891803"/>
          <a:ext cx="1291578" cy="1270747"/>
        </a:xfrm>
        <a:prstGeom prst="rect">
          <a:avLst/>
        </a:prstGeom>
      </xdr:spPr>
    </xdr:pic>
    <xdr:clientData/>
  </xdr:oneCellAnchor>
  <xdr:twoCellAnchor editAs="oneCell">
    <xdr:from>
      <xdr:col>1</xdr:col>
      <xdr:colOff>314325</xdr:colOff>
      <xdr:row>7</xdr:row>
      <xdr:rowOff>276225</xdr:rowOff>
    </xdr:from>
    <xdr:to>
      <xdr:col>1</xdr:col>
      <xdr:colOff>2478405</xdr:colOff>
      <xdr:row>7</xdr:row>
      <xdr:rowOff>1769745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235825A2-DBDC-4A58-AD89-7357F91E1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76375" y="6143625"/>
          <a:ext cx="2164080" cy="149352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9</xdr:row>
      <xdr:rowOff>57149</xdr:rowOff>
    </xdr:from>
    <xdr:to>
      <xdr:col>1</xdr:col>
      <xdr:colOff>1935480</xdr:colOff>
      <xdr:row>9</xdr:row>
      <xdr:rowOff>1590674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563ECF7-609E-4E36-9B13-CFEBC4E78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24050" y="10267949"/>
          <a:ext cx="1173480" cy="1533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b&#237;dky\Nab&#237;dky%202009\OTS\cn_175\nab&#237;dky\ZAK&#193;ZKY%202004\MND\St&#283;hov&#225;n&#237;\cn_MND_192_1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ktura"/>
      <sheetName val="Položky"/>
      <sheetName val="Přehled CZ"/>
      <sheetName val="Přehled FIM"/>
      <sheetName val="Rekapitulace"/>
      <sheetName val="Podmínky pro zákazníky"/>
      <sheetName val="Podmínky pro partnery"/>
    </sheetNames>
    <sheetDataSet>
      <sheetData sheetId="0">
        <row r="2">
          <cell r="P2">
            <v>0.19</v>
          </cell>
          <cell r="X2">
            <v>1</v>
          </cell>
          <cell r="Z2" t="str">
            <v>_All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R64"/>
  <sheetViews>
    <sheetView tabSelected="1" zoomScale="90" zoomScaleNormal="90" zoomScaleSheetLayoutView="100" workbookViewId="0">
      <selection activeCell="I19" sqref="I19"/>
    </sheetView>
  </sheetViews>
  <sheetFormatPr defaultColWidth="9.140625" defaultRowHeight="12.75" x14ac:dyDescent="0.2"/>
  <cols>
    <col min="1" max="1" width="17.42578125" style="14" customWidth="1"/>
    <col min="2" max="2" width="41.140625" style="2" customWidth="1"/>
    <col min="3" max="3" width="17.7109375" style="5" customWidth="1"/>
    <col min="4" max="4" width="16.42578125" style="2" customWidth="1"/>
    <col min="5" max="5" width="35.7109375" style="2" customWidth="1"/>
    <col min="6" max="6" width="4" style="1" customWidth="1"/>
    <col min="7" max="7" width="12.7109375" style="4" customWidth="1"/>
    <col min="8" max="8" width="15.7109375" style="4" customWidth="1"/>
    <col min="9" max="9" width="16.5703125" style="4" customWidth="1"/>
    <col min="10" max="16384" width="9.140625" style="2"/>
  </cols>
  <sheetData>
    <row r="2" spans="1:122" ht="18" x14ac:dyDescent="0.25">
      <c r="A2" s="28" t="s">
        <v>21</v>
      </c>
    </row>
    <row r="3" spans="1:122" ht="13.5" thickBot="1" x14ac:dyDescent="0.25"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</row>
    <row r="4" spans="1:122" ht="26.25" thickBot="1" x14ac:dyDescent="0.25">
      <c r="A4" s="11" t="s">
        <v>8</v>
      </c>
      <c r="B4" s="11" t="s">
        <v>2</v>
      </c>
      <c r="C4" s="11" t="s">
        <v>3</v>
      </c>
      <c r="D4" s="11" t="s">
        <v>12</v>
      </c>
      <c r="E4" s="11" t="s">
        <v>0</v>
      </c>
      <c r="F4" s="11" t="s">
        <v>4</v>
      </c>
      <c r="G4" s="11" t="s">
        <v>1</v>
      </c>
      <c r="H4" s="11" t="s">
        <v>9</v>
      </c>
      <c r="I4" s="41" t="s">
        <v>13</v>
      </c>
      <c r="J4" s="22"/>
      <c r="K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</row>
    <row r="5" spans="1:122" s="7" customFormat="1" ht="123" customHeight="1" x14ac:dyDescent="0.2">
      <c r="A5" s="29">
        <v>1</v>
      </c>
      <c r="B5" s="24"/>
      <c r="C5" s="24" t="s">
        <v>5</v>
      </c>
      <c r="D5" s="24" t="s">
        <v>18</v>
      </c>
      <c r="E5" s="25" t="s">
        <v>11</v>
      </c>
      <c r="F5" s="23">
        <v>8</v>
      </c>
      <c r="G5" s="34">
        <v>0</v>
      </c>
      <c r="H5" s="26">
        <f>G5*1.21</f>
        <v>0</v>
      </c>
      <c r="I5" s="42">
        <f>F5*G5</f>
        <v>0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DR5" s="22"/>
    </row>
    <row r="6" spans="1:122" s="16" customFormat="1" ht="110.25" customHeight="1" x14ac:dyDescent="0.2">
      <c r="A6" s="30">
        <v>2</v>
      </c>
      <c r="B6" s="24"/>
      <c r="C6" s="24" t="s">
        <v>6</v>
      </c>
      <c r="D6" s="24" t="s">
        <v>17</v>
      </c>
      <c r="E6" s="25" t="s">
        <v>22</v>
      </c>
      <c r="F6" s="23">
        <v>8</v>
      </c>
      <c r="G6" s="34">
        <v>0</v>
      </c>
      <c r="H6" s="26">
        <f t="shared" ref="H6:H7" si="0">G6*1.21</f>
        <v>0</v>
      </c>
      <c r="I6" s="36">
        <f t="shared" ref="I6:I7" si="1">F6*G6</f>
        <v>0</v>
      </c>
    </row>
    <row r="7" spans="1:122" s="7" customFormat="1" ht="153" customHeight="1" x14ac:dyDescent="0.2">
      <c r="A7" s="29">
        <v>3</v>
      </c>
      <c r="B7" s="25"/>
      <c r="C7" s="24"/>
      <c r="D7" s="24" t="s">
        <v>16</v>
      </c>
      <c r="E7" s="25" t="s">
        <v>10</v>
      </c>
      <c r="F7" s="10">
        <v>8</v>
      </c>
      <c r="G7" s="34">
        <v>0</v>
      </c>
      <c r="H7" s="26">
        <f t="shared" si="0"/>
        <v>0</v>
      </c>
      <c r="I7" s="36">
        <f t="shared" si="1"/>
        <v>0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</row>
    <row r="8" spans="1:122" s="7" customFormat="1" ht="171" customHeight="1" x14ac:dyDescent="0.2">
      <c r="A8" s="29">
        <v>4</v>
      </c>
      <c r="B8" s="25"/>
      <c r="C8" s="24" t="s">
        <v>7</v>
      </c>
      <c r="D8" s="24" t="s">
        <v>14</v>
      </c>
      <c r="E8" s="25" t="s">
        <v>23</v>
      </c>
      <c r="F8" s="23">
        <v>3</v>
      </c>
      <c r="G8" s="34">
        <v>0</v>
      </c>
      <c r="H8" s="26">
        <f t="shared" ref="H8" si="2">G8*1.21</f>
        <v>0</v>
      </c>
      <c r="I8" s="36">
        <f t="shared" ref="I8" si="3">F8*G8</f>
        <v>0</v>
      </c>
      <c r="J8" s="20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</row>
    <row r="9" spans="1:122" s="7" customFormat="1" ht="171" customHeight="1" x14ac:dyDescent="0.2">
      <c r="A9" s="29">
        <v>5</v>
      </c>
      <c r="B9" s="24"/>
      <c r="C9" s="24" t="s">
        <v>7</v>
      </c>
      <c r="D9" s="24" t="s">
        <v>15</v>
      </c>
      <c r="E9" s="25" t="s">
        <v>24</v>
      </c>
      <c r="F9" s="23">
        <v>2</v>
      </c>
      <c r="G9" s="34">
        <v>0</v>
      </c>
      <c r="H9" s="26">
        <f>G9*1.21</f>
        <v>0</v>
      </c>
      <c r="I9" s="36">
        <f>F9*G9</f>
        <v>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</row>
    <row r="10" spans="1:122" s="7" customFormat="1" ht="129.75" customHeight="1" x14ac:dyDescent="0.2">
      <c r="A10" s="29">
        <v>6</v>
      </c>
      <c r="B10" s="27"/>
      <c r="C10" s="24"/>
      <c r="D10" s="24" t="s">
        <v>20</v>
      </c>
      <c r="E10" s="25" t="s">
        <v>19</v>
      </c>
      <c r="F10" s="19">
        <v>8</v>
      </c>
      <c r="G10" s="35">
        <v>0</v>
      </c>
      <c r="H10" s="18">
        <f>G10*1.21</f>
        <v>0</v>
      </c>
      <c r="I10" s="38">
        <f>F10*G10</f>
        <v>0</v>
      </c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122" customFormat="1" x14ac:dyDescent="0.2">
      <c r="A11" s="12"/>
      <c r="B11" s="9"/>
      <c r="C11" s="5"/>
      <c r="D11" s="8"/>
      <c r="E11" s="2"/>
      <c r="F11" s="1"/>
      <c r="G11" s="4"/>
      <c r="H11" s="4"/>
      <c r="I11" s="4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122" s="21" customFormat="1" x14ac:dyDescent="0.2">
      <c r="A12" s="12"/>
      <c r="B12" s="44" t="s">
        <v>31</v>
      </c>
      <c r="C12" s="44"/>
      <c r="D12" s="44"/>
      <c r="E12" s="44"/>
      <c r="F12" s="44"/>
      <c r="G12" s="44"/>
      <c r="H12" s="44"/>
      <c r="I12" s="4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122" s="21" customFormat="1" ht="35.25" customHeight="1" x14ac:dyDescent="0.2">
      <c r="A13" s="12"/>
      <c r="B13" s="44"/>
      <c r="C13" s="44"/>
      <c r="D13" s="44"/>
      <c r="E13" s="44"/>
      <c r="F13" s="44"/>
      <c r="G13" s="44"/>
      <c r="H13" s="44"/>
      <c r="I13" s="4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122" ht="18" customHeight="1" thickBot="1" x14ac:dyDescent="0.25">
      <c r="A14" s="13"/>
      <c r="B14" s="3"/>
      <c r="F14" s="17"/>
      <c r="K14" s="22"/>
    </row>
    <row r="15" spans="1:122" ht="24.75" customHeight="1" x14ac:dyDescent="0.25">
      <c r="E15" s="45" t="s">
        <v>28</v>
      </c>
      <c r="F15" s="46"/>
      <c r="G15" s="46"/>
      <c r="H15" s="47"/>
      <c r="I15" s="31">
        <f>SUM(I5:I10)</f>
        <v>0</v>
      </c>
      <c r="K15" s="22"/>
    </row>
    <row r="16" spans="1:122" ht="24.75" customHeight="1" x14ac:dyDescent="0.25">
      <c r="E16" s="57" t="s">
        <v>27</v>
      </c>
      <c r="F16" s="58"/>
      <c r="G16" s="58"/>
      <c r="H16" s="59"/>
      <c r="I16" s="39">
        <v>0</v>
      </c>
      <c r="K16" s="22"/>
    </row>
    <row r="17" spans="2:11" ht="20.25" customHeight="1" x14ac:dyDescent="0.2">
      <c r="B17" s="6"/>
      <c r="E17" s="48" t="s">
        <v>25</v>
      </c>
      <c r="F17" s="49"/>
      <c r="G17" s="49"/>
      <c r="H17" s="50"/>
      <c r="I17" s="40">
        <v>0.21</v>
      </c>
      <c r="K17" s="22"/>
    </row>
    <row r="18" spans="2:11" ht="22.5" customHeight="1" x14ac:dyDescent="0.2">
      <c r="E18" s="51" t="s">
        <v>26</v>
      </c>
      <c r="F18" s="52"/>
      <c r="G18" s="52"/>
      <c r="H18" s="53"/>
      <c r="I18" s="32">
        <f>(I15+I16)*0.21</f>
        <v>0</v>
      </c>
      <c r="K18" s="22"/>
    </row>
    <row r="19" spans="2:11" ht="34.5" customHeight="1" thickBot="1" x14ac:dyDescent="0.3">
      <c r="E19" s="54" t="s">
        <v>29</v>
      </c>
      <c r="F19" s="55"/>
      <c r="G19" s="55"/>
      <c r="H19" s="56"/>
      <c r="I19" s="33">
        <f>(I15+I16)*1.21</f>
        <v>0</v>
      </c>
      <c r="K19" s="22"/>
    </row>
    <row r="20" spans="2:11" x14ac:dyDescent="0.2">
      <c r="K20" s="22"/>
    </row>
    <row r="21" spans="2:11" ht="22.5" customHeight="1" x14ac:dyDescent="0.2">
      <c r="B21" s="43" t="s">
        <v>30</v>
      </c>
      <c r="C21" s="43"/>
      <c r="D21" s="43"/>
      <c r="K21" s="22"/>
    </row>
    <row r="22" spans="2:11" x14ac:dyDescent="0.2">
      <c r="K22" s="22"/>
    </row>
    <row r="23" spans="2:11" x14ac:dyDescent="0.2">
      <c r="K23" s="22"/>
    </row>
    <row r="24" spans="2:11" x14ac:dyDescent="0.2">
      <c r="K24" s="22"/>
    </row>
    <row r="25" spans="2:11" x14ac:dyDescent="0.2">
      <c r="K25" s="22"/>
    </row>
    <row r="26" spans="2:11" x14ac:dyDescent="0.2">
      <c r="K26" s="22"/>
    </row>
    <row r="27" spans="2:11" x14ac:dyDescent="0.2">
      <c r="K27" s="22"/>
    </row>
    <row r="28" spans="2:11" x14ac:dyDescent="0.2">
      <c r="K28" s="22"/>
    </row>
    <row r="29" spans="2:11" x14ac:dyDescent="0.2">
      <c r="K29" s="22"/>
    </row>
    <row r="30" spans="2:11" x14ac:dyDescent="0.2">
      <c r="K30" s="22"/>
    </row>
    <row r="31" spans="2:11" x14ac:dyDescent="0.2">
      <c r="K31" s="22"/>
    </row>
    <row r="32" spans="2:11" x14ac:dyDescent="0.2">
      <c r="K32" s="22"/>
    </row>
    <row r="33" spans="1:11" x14ac:dyDescent="0.2">
      <c r="K33" s="22"/>
    </row>
    <row r="34" spans="1:11" x14ac:dyDescent="0.2">
      <c r="K34" s="22"/>
    </row>
    <row r="35" spans="1:11" x14ac:dyDescent="0.2">
      <c r="K35" s="22"/>
    </row>
    <row r="36" spans="1:11" x14ac:dyDescent="0.2">
      <c r="K36" s="22"/>
    </row>
    <row r="37" spans="1:11" x14ac:dyDescent="0.2">
      <c r="K37" s="22"/>
    </row>
    <row r="38" spans="1:11" x14ac:dyDescent="0.2">
      <c r="K38" s="22"/>
    </row>
    <row r="39" spans="1:11" x14ac:dyDescent="0.2">
      <c r="A39" s="2"/>
      <c r="K39" s="22"/>
    </row>
    <row r="40" spans="1:11" x14ac:dyDescent="0.2">
      <c r="A40" s="2"/>
      <c r="K40" s="22"/>
    </row>
    <row r="41" spans="1:11" x14ac:dyDescent="0.2">
      <c r="A41" s="2"/>
      <c r="K41" s="22"/>
    </row>
    <row r="42" spans="1:11" x14ac:dyDescent="0.2">
      <c r="A42" s="2"/>
      <c r="K42" s="22"/>
    </row>
    <row r="43" spans="1:11" x14ac:dyDescent="0.2">
      <c r="A43" s="2"/>
      <c r="K43" s="22"/>
    </row>
    <row r="44" spans="1:11" x14ac:dyDescent="0.2">
      <c r="K44" s="22"/>
    </row>
    <row r="45" spans="1:11" x14ac:dyDescent="0.2">
      <c r="K45" s="22"/>
    </row>
    <row r="46" spans="1:11" x14ac:dyDescent="0.2">
      <c r="K46" s="22"/>
    </row>
    <row r="47" spans="1:11" x14ac:dyDescent="0.2">
      <c r="K47" s="22"/>
    </row>
    <row r="48" spans="1:11" x14ac:dyDescent="0.2">
      <c r="K48" s="22"/>
    </row>
    <row r="49" spans="11:11" x14ac:dyDescent="0.2">
      <c r="K49" s="22"/>
    </row>
    <row r="50" spans="11:11" x14ac:dyDescent="0.2">
      <c r="K50" s="22"/>
    </row>
    <row r="51" spans="11:11" x14ac:dyDescent="0.2">
      <c r="K51" s="22"/>
    </row>
    <row r="52" spans="11:11" x14ac:dyDescent="0.2">
      <c r="K52" s="22"/>
    </row>
    <row r="53" spans="11:11" x14ac:dyDescent="0.2">
      <c r="K53" s="22"/>
    </row>
    <row r="54" spans="11:11" x14ac:dyDescent="0.2">
      <c r="K54" s="22"/>
    </row>
    <row r="55" spans="11:11" x14ac:dyDescent="0.2">
      <c r="K55" s="22"/>
    </row>
    <row r="56" spans="11:11" x14ac:dyDescent="0.2">
      <c r="K56" s="22"/>
    </row>
    <row r="57" spans="11:11" x14ac:dyDescent="0.2">
      <c r="K57" s="22"/>
    </row>
    <row r="58" spans="11:11" x14ac:dyDescent="0.2">
      <c r="K58" s="22"/>
    </row>
    <row r="59" spans="11:11" x14ac:dyDescent="0.2">
      <c r="K59" s="22"/>
    </row>
    <row r="60" spans="11:11" x14ac:dyDescent="0.2">
      <c r="K60" s="22"/>
    </row>
    <row r="61" spans="11:11" x14ac:dyDescent="0.2">
      <c r="K61" s="22"/>
    </row>
    <row r="62" spans="11:11" x14ac:dyDescent="0.2">
      <c r="K62" s="22"/>
    </row>
    <row r="63" spans="11:11" x14ac:dyDescent="0.2">
      <c r="K63" s="22"/>
    </row>
    <row r="64" spans="11:11" x14ac:dyDescent="0.2">
      <c r="K64" s="22"/>
    </row>
  </sheetData>
  <mergeCells count="7">
    <mergeCell ref="B21:D21"/>
    <mergeCell ref="B12:H13"/>
    <mergeCell ref="E15:H15"/>
    <mergeCell ref="E17:H17"/>
    <mergeCell ref="E18:H18"/>
    <mergeCell ref="E19:H19"/>
    <mergeCell ref="E16:H16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50" fitToHeight="0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poptávka</vt:lpstr>
      <vt:lpstr>poptávka!Názvy_tisku</vt:lpstr>
      <vt:lpstr>poptávka!Oblast_tisku</vt:lpstr>
    </vt:vector>
  </TitlesOfParts>
  <Company>AKIT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Immo Bellman</dc:creator>
  <cp:lastModifiedBy>Tereza Voltrová</cp:lastModifiedBy>
  <cp:lastPrinted>2020-10-26T10:45:25Z</cp:lastPrinted>
  <dcterms:created xsi:type="dcterms:W3CDTF">2004-07-20T10:41:04Z</dcterms:created>
  <dcterms:modified xsi:type="dcterms:W3CDTF">2020-10-26T10:56:00Z</dcterms:modified>
</cp:coreProperties>
</file>