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01_FINANCE\smlouvy\KAM_Poptavky_2022\Pruzkumy_nad_50 000\29_HW_switche\01_poptavka_jmenovani\"/>
    </mc:Choice>
  </mc:AlternateContent>
  <xr:revisionPtr revIDLastSave="0" documentId="13_ncr:1_{6ED04C6D-4EC7-4353-9391-F8FF111A9EB2}" xr6:coauthVersionLast="47" xr6:coauthVersionMax="47" xr10:uidLastSave="{00000000-0000-0000-0000-000000000000}"/>
  <bookViews>
    <workbookView xWindow="28680" yWindow="-120" windowWidth="29040" windowHeight="17640" xr2:uid="{7514FA95-2DE6-4ACB-BC4B-C3FDCDC8031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24" i="1" l="1"/>
  <c r="G24" i="1" s="1"/>
  <c r="E18" i="1"/>
  <c r="E19" i="1"/>
  <c r="G19" i="1" s="1"/>
  <c r="E20" i="1"/>
  <c r="G20" i="1" s="1"/>
  <c r="E21" i="1"/>
  <c r="G21" i="1" s="1"/>
  <c r="E22" i="1"/>
  <c r="G22" i="1" s="1"/>
  <c r="E23" i="1"/>
  <c r="G23" i="1" s="1"/>
  <c r="G18" i="1" l="1"/>
  <c r="E14" i="1"/>
  <c r="G14" i="1" s="1"/>
  <c r="E13" i="1"/>
  <c r="G13" i="1" s="1"/>
  <c r="E7" i="1"/>
  <c r="G7" i="1" s="1"/>
  <c r="E11" i="1"/>
  <c r="G11" i="1" s="1"/>
  <c r="E9" i="1"/>
  <c r="G9" i="1" s="1"/>
  <c r="E16" i="1"/>
  <c r="G16" i="1" s="1"/>
  <c r="E6" i="1"/>
  <c r="G6" i="1" s="1"/>
  <c r="E5" i="1"/>
  <c r="G5" i="1" s="1"/>
  <c r="E4" i="1"/>
  <c r="C25" i="1" l="1"/>
  <c r="G4" i="1"/>
  <c r="C26" i="1" s="1"/>
</calcChain>
</file>

<file path=xl/sharedStrings.xml><?xml version="1.0" encoding="utf-8"?>
<sst xmlns="http://schemas.openxmlformats.org/spreadsheetml/2006/main" count="48" uniqueCount="48">
  <si>
    <t>počet</t>
  </si>
  <si>
    <t>cena bez DPH za 1 ks</t>
  </si>
  <si>
    <t>cena celkem bez DPH</t>
  </si>
  <si>
    <t>cena celkem s DPH</t>
  </si>
  <si>
    <t>Příloha č. 1 technická specifikace</t>
  </si>
  <si>
    <t>1.</t>
  </si>
  <si>
    <t>položky</t>
  </si>
  <si>
    <t>2.</t>
  </si>
  <si>
    <t>3.</t>
  </si>
  <si>
    <t>4.</t>
  </si>
  <si>
    <t>5.</t>
  </si>
  <si>
    <t>*do žlutého pole vyplnit jednotkové ceny</t>
  </si>
  <si>
    <t>Switch a příslušenství:</t>
  </si>
  <si>
    <t>Moduly SFP (2xLC), 10GBASE, SM, max. 100m, SFP LC duplex</t>
  </si>
  <si>
    <t>Rozvaděčová skříň:</t>
  </si>
  <si>
    <t>Rozvaděč prosklenný nástěnný LC-15 9U 400mm</t>
  </si>
  <si>
    <t>Patch kabel optický dvojtý LC duplex</t>
  </si>
  <si>
    <t>Patch panel 24xRJ45 bez KS KeLine</t>
  </si>
  <si>
    <t>Monitory</t>
  </si>
  <si>
    <t>grafická karta</t>
  </si>
  <si>
    <t>Ubiquiti USW-16-POE Gen2</t>
  </si>
  <si>
    <t>NAS pevné disky</t>
  </si>
  <si>
    <t xml:space="preserve">komponenty pro 2 stolní počítače - GIS, všechny komponenty musí být vzájemně kompatibilní </t>
  </si>
  <si>
    <t>operační systém: Windows 10 - Pro / Enterprise. Operační systém může být v edici OEM</t>
  </si>
  <si>
    <t>počítačová skříň: provedení: tower, podpora formátu základní desky: ATX, Počet předinstalovaných ventilátorů: 3 ks, maximální délka grafické karty: minimálně 450 mm, barva: černá, bez zdroje (PSU), neprůhledná bočnice, konektory na přední straně skříně: 3.5 mm jack a USB 3 type-A. záruka minimálně: 3 roky</t>
  </si>
  <si>
    <t>operační pamět: typ operační paměti:DDR5, velikost operační paměti: 2x32 GB s možností rozšíření (minimálně dva volné sloty pro paměťové moduly), frekvence: 4800 MHz. záruka minimálně: 3 roky</t>
  </si>
  <si>
    <t>zdroj minimálně výkon: 850 W, modulární kabeláž, typ zdroje ATX, minimální počet ATX 20+4pin: 1, minimální počet CPU 4pin: 2, minimální počet PCI-E 6+2pin: 3. záruka minimálně: 3 roky</t>
  </si>
  <si>
    <t>SSD uložiště: kapacita 2 TB, formát M.2 (2280), PCI-Express Gen4, rychlost čtení minimálně 7000 MB/s, rychlost zápisu minimálně 5000 MB/s. záruka minimálně: 3 roky</t>
  </si>
  <si>
    <t>Základní deska, socket Intel 1700, čipset Intel Z690, podpora procesorů Intel 12. generace, 4x DDR5 až 4800 MHz, minimálně 128 GB, sloty: 1x Pcle 5.0 x 16, 3x M.2 ( minimálně 2x typ 2280 + 1y typ 22110), minimálně 4x USB 3.2 Gen1, minimálně 1x USB 3.2 Gen2, minimálně 1x USB 3.2 Gen2x2,  minimálně 1x 1G LAN, minimálně 1x 3,5mm audio jack, formát ATX. záruka minimálně: 3 roky</t>
  </si>
  <si>
    <t xml:space="preserve">velikost úhlopříčky 27", typ displeje: IPS, rozlišení: QHD (2560 x 1440), frekvence: 60 Hz, doba odezvy: 5 ms, Jas minimálně 250 cd/m2, poměr stran: 16:9, video vstup: DisplayPort a HDMI, porty USB: minimálně 2 porty USB 3.0, ergonomie: výškově stavitelné, povrh displeje: matný, barva: stříbrná. Záruka minimálně: 3 roky. </t>
  </si>
  <si>
    <t>7.</t>
  </si>
  <si>
    <t>16.</t>
  </si>
  <si>
    <t>grafická karta NVIDIA GeForce RTX 3080 10GB GDDR6X, v případě nedostupnosti grafické karty možná alternativa NVIDIA GeForce RTX 3060 12 GB GDDR6</t>
  </si>
  <si>
    <t>výrobce procesoru: Intel, model procesoru: Core i7 12.generace, socket LGA 1700. S průměrnou frekvencí okolo 3,6 GHz a vyšší. Podpora paměti DDR5 až 4800 MHz, podpora PCI-Express 5.0. Integrovaná grafická karta. Záruka minimálně: 3 roky</t>
  </si>
  <si>
    <t>6.</t>
  </si>
  <si>
    <t>8.</t>
  </si>
  <si>
    <t>Celková cena bez DPH</t>
  </si>
  <si>
    <t>Celková cena s DPH</t>
  </si>
  <si>
    <t>9.</t>
  </si>
  <si>
    <t>10.</t>
  </si>
  <si>
    <t>11.</t>
  </si>
  <si>
    <t>12.</t>
  </si>
  <si>
    <t>13.</t>
  </si>
  <si>
    <t>14.</t>
  </si>
  <si>
    <t>15.</t>
  </si>
  <si>
    <t xml:space="preserve">celková cena bez DPH za 1 stolní počítač </t>
  </si>
  <si>
    <r>
      <t xml:space="preserve">Pevný disk 3.5", SATA III, maximální rychlost přenosu minimálně 240 MB/s, vyrovnávací paměť (cache) minimálně 256 MB, 7200 ot/min, Mean Time Before Failure (MTBF) minimálně 1 500 000 h, </t>
    </r>
    <r>
      <rPr>
        <sz val="11"/>
        <color rgb="FFFF0000"/>
        <rFont val="Calibri"/>
        <family val="2"/>
        <charset val="238"/>
        <scheme val="minor"/>
      </rPr>
      <t>8 TB</t>
    </r>
  </si>
  <si>
    <r>
      <t xml:space="preserve">Pevný disk 3.5", SATA III, maximální rychlost přenosu  minimálně 270 MB/s, vyrovnávací paměť (cache) minimálně 256 MB, 7200 ot/min, Mean Time Before Failure (MTBF) minimálně 2 000 000 h, </t>
    </r>
    <r>
      <rPr>
        <sz val="11"/>
        <color rgb="FFFF0000"/>
        <rFont val="Calibri"/>
        <family val="2"/>
        <charset val="238"/>
        <scheme val="minor"/>
      </rPr>
      <t>12 TB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</si>
</sst>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1"/>
    <xf numFmtId="0" fontId="5" fillId="0" borderId="0" xfId="0" applyFont="1"/>
    <xf numFmtId="0" fontId="3" fillId="0" borderId="0" xfId="1" applyFill="1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0" xfId="0" applyNumberFormat="1"/>
    <xf numFmtId="0" fontId="5" fillId="3" borderId="0" xfId="0" applyFont="1" applyFill="1"/>
    <xf numFmtId="0" fontId="6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C024-213A-4B87-9F79-A260AA60B92B}">
  <sheetPr>
    <pageSetUpPr fitToPage="1"/>
  </sheetPr>
  <dimension ref="A1:J41"/>
  <sheetViews>
    <sheetView tabSelected="1" zoomScaleNormal="100" workbookViewId="0">
      <selection activeCell="M11" sqref="M11"/>
    </sheetView>
  </sheetViews>
  <sheetFormatPr defaultRowHeight="15" x14ac:dyDescent="0.25"/>
  <cols>
    <col min="1" max="1" width="7.85546875" bestFit="1" customWidth="1"/>
    <col min="2" max="2" width="94.140625" bestFit="1" customWidth="1"/>
    <col min="4" max="4" width="12.85546875" bestFit="1" customWidth="1"/>
    <col min="5" max="5" width="12.85546875" customWidth="1"/>
    <col min="6" max="6" width="19.85546875" customWidth="1"/>
    <col min="7" max="7" width="15.140625" customWidth="1"/>
    <col min="8" max="8" width="15.5703125" customWidth="1"/>
  </cols>
  <sheetData>
    <row r="1" spans="1:8" ht="32.25" customHeight="1" x14ac:dyDescent="0.25">
      <c r="B1" s="24" t="s">
        <v>4</v>
      </c>
      <c r="C1" s="24"/>
      <c r="D1" s="24"/>
      <c r="E1" s="24"/>
      <c r="F1" s="24"/>
      <c r="G1" s="24"/>
    </row>
    <row r="2" spans="1:8" s="1" customFormat="1" ht="45" x14ac:dyDescent="0.25">
      <c r="A2" s="7"/>
      <c r="B2" s="7"/>
      <c r="C2" s="7" t="s">
        <v>0</v>
      </c>
      <c r="D2" s="8" t="s">
        <v>1</v>
      </c>
      <c r="E2" s="8" t="s">
        <v>2</v>
      </c>
      <c r="F2" s="8" t="s">
        <v>45</v>
      </c>
      <c r="G2" s="8" t="s">
        <v>3</v>
      </c>
    </row>
    <row r="3" spans="1:8" s="1" customFormat="1" x14ac:dyDescent="0.25">
      <c r="A3" s="7" t="s">
        <v>6</v>
      </c>
      <c r="B3" s="9" t="s">
        <v>12</v>
      </c>
      <c r="C3" s="10"/>
      <c r="D3" s="11"/>
      <c r="E3" s="11"/>
      <c r="F3" s="11"/>
      <c r="G3" s="11"/>
    </row>
    <row r="4" spans="1:8" x14ac:dyDescent="0.25">
      <c r="A4" s="12" t="s">
        <v>5</v>
      </c>
      <c r="B4" s="12" t="s">
        <v>16</v>
      </c>
      <c r="C4" s="13">
        <v>2</v>
      </c>
      <c r="D4" s="15">
        <v>0</v>
      </c>
      <c r="E4" s="14">
        <f>C4*D4</f>
        <v>0</v>
      </c>
      <c r="F4" s="14"/>
      <c r="G4" s="14">
        <f>E4*1.21</f>
        <v>0</v>
      </c>
    </row>
    <row r="5" spans="1:8" x14ac:dyDescent="0.25">
      <c r="A5" s="12" t="s">
        <v>7</v>
      </c>
      <c r="B5" s="12" t="s">
        <v>17</v>
      </c>
      <c r="C5" s="13">
        <v>4</v>
      </c>
      <c r="D5" s="15">
        <v>0</v>
      </c>
      <c r="E5" s="14">
        <f>C5*D5</f>
        <v>0</v>
      </c>
      <c r="F5" s="14"/>
      <c r="G5" s="14">
        <f t="shared" ref="G5:G7" si="0">E5*1.21</f>
        <v>0</v>
      </c>
    </row>
    <row r="6" spans="1:8" x14ac:dyDescent="0.25">
      <c r="A6" s="12" t="s">
        <v>8</v>
      </c>
      <c r="B6" s="12" t="s">
        <v>13</v>
      </c>
      <c r="C6" s="13">
        <v>4</v>
      </c>
      <c r="D6" s="15">
        <v>0</v>
      </c>
      <c r="E6" s="14">
        <f>C6*D6</f>
        <v>0</v>
      </c>
      <c r="F6" s="14"/>
      <c r="G6" s="14">
        <f t="shared" si="0"/>
        <v>0</v>
      </c>
    </row>
    <row r="7" spans="1:8" x14ac:dyDescent="0.25">
      <c r="A7" s="12" t="s">
        <v>9</v>
      </c>
      <c r="B7" s="12" t="s">
        <v>20</v>
      </c>
      <c r="C7" s="13">
        <v>1</v>
      </c>
      <c r="D7" s="15">
        <v>0</v>
      </c>
      <c r="E7" s="14">
        <f>C7*D7</f>
        <v>0</v>
      </c>
      <c r="F7" s="14"/>
      <c r="G7" s="14">
        <f t="shared" si="0"/>
        <v>0</v>
      </c>
    </row>
    <row r="8" spans="1:8" s="1" customFormat="1" x14ac:dyDescent="0.25">
      <c r="A8" s="7"/>
      <c r="B8" s="9" t="s">
        <v>18</v>
      </c>
      <c r="C8" s="10"/>
      <c r="D8" s="11"/>
      <c r="E8" s="11"/>
      <c r="F8" s="11"/>
      <c r="G8" s="11"/>
    </row>
    <row r="9" spans="1:8" ht="60" x14ac:dyDescent="0.25">
      <c r="A9" s="12" t="s">
        <v>10</v>
      </c>
      <c r="B9" s="17" t="s">
        <v>29</v>
      </c>
      <c r="C9" s="13">
        <v>10</v>
      </c>
      <c r="D9" s="15">
        <v>0</v>
      </c>
      <c r="E9" s="14">
        <f>D9*C9</f>
        <v>0</v>
      </c>
      <c r="F9" s="14"/>
      <c r="G9" s="14">
        <f>E9*1.21</f>
        <v>0</v>
      </c>
    </row>
    <row r="10" spans="1:8" s="1" customFormat="1" x14ac:dyDescent="0.25">
      <c r="A10" s="7"/>
      <c r="B10" s="9" t="s">
        <v>19</v>
      </c>
      <c r="C10" s="10"/>
      <c r="D10" s="11"/>
      <c r="E10" s="11"/>
      <c r="F10" s="11"/>
      <c r="G10" s="11"/>
    </row>
    <row r="11" spans="1:8" ht="30" x14ac:dyDescent="0.25">
      <c r="A11" s="12" t="s">
        <v>34</v>
      </c>
      <c r="B11" s="20" t="s">
        <v>32</v>
      </c>
      <c r="C11" s="13">
        <v>2</v>
      </c>
      <c r="D11" s="15">
        <v>0</v>
      </c>
      <c r="E11" s="14">
        <f>D11*C11</f>
        <v>0</v>
      </c>
      <c r="F11" s="14"/>
      <c r="G11" s="14">
        <f>E11*1.21</f>
        <v>0</v>
      </c>
    </row>
    <row r="12" spans="1:8" s="1" customFormat="1" x14ac:dyDescent="0.25">
      <c r="A12" s="7"/>
      <c r="B12" s="9" t="s">
        <v>21</v>
      </c>
      <c r="C12" s="10"/>
      <c r="D12" s="11"/>
      <c r="E12" s="11"/>
      <c r="F12" s="11"/>
      <c r="G12" s="11"/>
      <c r="H12" s="16"/>
    </row>
    <row r="13" spans="1:8" ht="30" x14ac:dyDescent="0.25">
      <c r="A13" s="12" t="s">
        <v>30</v>
      </c>
      <c r="B13" s="17" t="s">
        <v>46</v>
      </c>
      <c r="C13" s="13">
        <v>12</v>
      </c>
      <c r="D13" s="15">
        <v>0</v>
      </c>
      <c r="E13" s="14">
        <f>D13*C13</f>
        <v>0</v>
      </c>
      <c r="F13" s="14"/>
      <c r="G13" s="14">
        <f>E13*1.21</f>
        <v>0</v>
      </c>
    </row>
    <row r="14" spans="1:8" ht="30" x14ac:dyDescent="0.25">
      <c r="A14" s="12" t="s">
        <v>35</v>
      </c>
      <c r="B14" s="17" t="s">
        <v>47</v>
      </c>
      <c r="C14" s="13">
        <v>4</v>
      </c>
      <c r="D14" s="15">
        <v>0</v>
      </c>
      <c r="E14" s="14">
        <f>C14*D14</f>
        <v>0</v>
      </c>
      <c r="F14" s="14"/>
      <c r="G14" s="14">
        <f>E14*1.21</f>
        <v>0</v>
      </c>
    </row>
    <row r="15" spans="1:8" s="1" customFormat="1" x14ac:dyDescent="0.25">
      <c r="A15" s="7"/>
      <c r="B15" s="9" t="s">
        <v>14</v>
      </c>
      <c r="C15" s="10"/>
      <c r="D15" s="11"/>
      <c r="E15" s="11"/>
      <c r="F15" s="11"/>
      <c r="G15" s="11"/>
    </row>
    <row r="16" spans="1:8" x14ac:dyDescent="0.25">
      <c r="A16" s="12" t="s">
        <v>38</v>
      </c>
      <c r="B16" s="12" t="s">
        <v>15</v>
      </c>
      <c r="C16" s="13">
        <v>1</v>
      </c>
      <c r="D16" s="15">
        <v>0</v>
      </c>
      <c r="E16" s="14">
        <f>C16*D16</f>
        <v>0</v>
      </c>
      <c r="F16" s="14"/>
      <c r="G16" s="14">
        <f>E16*1.21</f>
        <v>0</v>
      </c>
    </row>
    <row r="17" spans="1:10" s="1" customFormat="1" x14ac:dyDescent="0.25">
      <c r="A17" s="7"/>
      <c r="B17" s="9" t="s">
        <v>22</v>
      </c>
      <c r="C17" s="10"/>
      <c r="D17" s="11"/>
      <c r="E17" s="11"/>
      <c r="F17" s="11"/>
      <c r="G17" s="11"/>
      <c r="H17" s="16"/>
    </row>
    <row r="18" spans="1:10" ht="60" x14ac:dyDescent="0.25">
      <c r="A18" s="12" t="s">
        <v>39</v>
      </c>
      <c r="B18" s="17" t="s">
        <v>24</v>
      </c>
      <c r="C18" s="13">
        <v>2</v>
      </c>
      <c r="D18" s="15">
        <v>0</v>
      </c>
      <c r="E18" s="14">
        <f t="shared" ref="E18:E24" si="1">D18*C18</f>
        <v>0</v>
      </c>
      <c r="F18" s="31">
        <f>SUM(D18:D24)</f>
        <v>0</v>
      </c>
      <c r="G18" s="14">
        <f>E18*1.21</f>
        <v>0</v>
      </c>
    </row>
    <row r="19" spans="1:10" ht="45" x14ac:dyDescent="0.25">
      <c r="A19" s="12" t="s">
        <v>40</v>
      </c>
      <c r="B19" s="17" t="s">
        <v>33</v>
      </c>
      <c r="C19" s="13">
        <v>2</v>
      </c>
      <c r="D19" s="15">
        <v>0</v>
      </c>
      <c r="E19" s="14">
        <f t="shared" si="1"/>
        <v>0</v>
      </c>
      <c r="F19" s="32"/>
      <c r="G19" s="14">
        <f t="shared" ref="G19:G24" si="2">E19*1.21</f>
        <v>0</v>
      </c>
    </row>
    <row r="20" spans="1:10" ht="60" x14ac:dyDescent="0.25">
      <c r="A20" s="12" t="s">
        <v>41</v>
      </c>
      <c r="B20" s="17" t="s">
        <v>28</v>
      </c>
      <c r="C20" s="13">
        <v>2</v>
      </c>
      <c r="D20" s="15">
        <v>0</v>
      </c>
      <c r="E20" s="14">
        <f t="shared" si="1"/>
        <v>0</v>
      </c>
      <c r="F20" s="32"/>
      <c r="G20" s="14">
        <f t="shared" si="2"/>
        <v>0</v>
      </c>
    </row>
    <row r="21" spans="1:10" ht="30" x14ac:dyDescent="0.25">
      <c r="A21" s="12" t="s">
        <v>42</v>
      </c>
      <c r="B21" s="17" t="s">
        <v>25</v>
      </c>
      <c r="C21" s="13">
        <v>2</v>
      </c>
      <c r="D21" s="15">
        <v>0</v>
      </c>
      <c r="E21" s="14">
        <f t="shared" si="1"/>
        <v>0</v>
      </c>
      <c r="F21" s="32"/>
      <c r="G21" s="14">
        <f t="shared" si="2"/>
        <v>0</v>
      </c>
    </row>
    <row r="22" spans="1:10" ht="30" x14ac:dyDescent="0.25">
      <c r="A22" s="12" t="s">
        <v>43</v>
      </c>
      <c r="B22" s="17" t="s">
        <v>27</v>
      </c>
      <c r="C22" s="13">
        <v>2</v>
      </c>
      <c r="D22" s="15">
        <v>0</v>
      </c>
      <c r="E22" s="14">
        <f t="shared" si="1"/>
        <v>0</v>
      </c>
      <c r="F22" s="32"/>
      <c r="G22" s="14">
        <f t="shared" si="2"/>
        <v>0</v>
      </c>
    </row>
    <row r="23" spans="1:10" ht="30" x14ac:dyDescent="0.25">
      <c r="A23" s="12" t="s">
        <v>44</v>
      </c>
      <c r="B23" s="17" t="s">
        <v>26</v>
      </c>
      <c r="C23" s="13">
        <v>2</v>
      </c>
      <c r="D23" s="15">
        <v>0</v>
      </c>
      <c r="E23" s="14">
        <f>D23*C23</f>
        <v>0</v>
      </c>
      <c r="F23" s="32"/>
      <c r="G23" s="14">
        <f t="shared" si="2"/>
        <v>0</v>
      </c>
    </row>
    <row r="24" spans="1:10" x14ac:dyDescent="0.25">
      <c r="A24" s="12" t="s">
        <v>31</v>
      </c>
      <c r="B24" s="12" t="s">
        <v>23</v>
      </c>
      <c r="C24" s="13">
        <v>2</v>
      </c>
      <c r="D24" s="15">
        <v>0</v>
      </c>
      <c r="E24" s="14">
        <f t="shared" si="1"/>
        <v>0</v>
      </c>
      <c r="F24" s="33"/>
      <c r="G24" s="14">
        <f t="shared" si="2"/>
        <v>0</v>
      </c>
      <c r="I24" s="18"/>
      <c r="J24" s="18"/>
    </row>
    <row r="25" spans="1:10" x14ac:dyDescent="0.25">
      <c r="A25" s="12"/>
      <c r="B25" s="22" t="s">
        <v>36</v>
      </c>
      <c r="C25" s="25">
        <f>SUM(E4:E24)</f>
        <v>0</v>
      </c>
      <c r="D25" s="26"/>
      <c r="E25" s="27"/>
      <c r="F25" s="23"/>
      <c r="G25" s="21"/>
    </row>
    <row r="26" spans="1:10" x14ac:dyDescent="0.25">
      <c r="A26" s="12"/>
      <c r="B26" s="22" t="s">
        <v>37</v>
      </c>
      <c r="C26" s="28">
        <f>SUM(G4:G24)</f>
        <v>0</v>
      </c>
      <c r="D26" s="29"/>
      <c r="E26" s="29"/>
      <c r="F26" s="29"/>
      <c r="G26" s="30"/>
    </row>
    <row r="27" spans="1:10" x14ac:dyDescent="0.25">
      <c r="E27" s="18"/>
      <c r="F27" s="18"/>
      <c r="G27" s="2"/>
    </row>
    <row r="28" spans="1:10" x14ac:dyDescent="0.25">
      <c r="B28" s="19" t="s">
        <v>11</v>
      </c>
      <c r="G28" s="2"/>
    </row>
    <row r="29" spans="1:10" x14ac:dyDescent="0.25">
      <c r="B29" s="4"/>
      <c r="G29" s="2"/>
    </row>
    <row r="35" spans="2:3" x14ac:dyDescent="0.25">
      <c r="C35" s="5"/>
    </row>
    <row r="37" spans="2:3" x14ac:dyDescent="0.25">
      <c r="C37" s="5"/>
    </row>
    <row r="38" spans="2:3" x14ac:dyDescent="0.25">
      <c r="C38" s="5"/>
    </row>
    <row r="39" spans="2:3" x14ac:dyDescent="0.25">
      <c r="B39" s="6"/>
    </row>
    <row r="41" spans="2:3" x14ac:dyDescent="0.25">
      <c r="C41" s="3"/>
    </row>
  </sheetData>
  <mergeCells count="4">
    <mergeCell ref="B1:G1"/>
    <mergeCell ref="C25:E25"/>
    <mergeCell ref="C26:G26"/>
    <mergeCell ref="F18:F24"/>
  </mergeCells>
  <phoneticPr fontId="4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frankova</cp:lastModifiedBy>
  <cp:lastPrinted>2019-11-13T10:09:46Z</cp:lastPrinted>
  <dcterms:created xsi:type="dcterms:W3CDTF">2019-01-20T15:37:18Z</dcterms:created>
  <dcterms:modified xsi:type="dcterms:W3CDTF">2022-11-30T10:25:10Z</dcterms:modified>
</cp:coreProperties>
</file>